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9075" windowHeight="472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6" i="1"/>
  <c r="F5"/>
  <c r="F7"/>
  <c r="F8"/>
  <c r="F9"/>
  <c r="F11"/>
  <c r="K6"/>
  <c r="K7"/>
  <c r="K8"/>
  <c r="K9"/>
  <c r="K5"/>
  <c r="J6"/>
  <c r="J7"/>
  <c r="J8"/>
  <c r="J9"/>
  <c r="J5"/>
  <c r="H6"/>
  <c r="H7"/>
  <c r="H8"/>
  <c r="H9"/>
  <c r="G11"/>
  <c r="H11"/>
  <c r="H5"/>
  <c r="C11"/>
  <c r="D11"/>
  <c r="E11"/>
  <c r="B11"/>
</calcChain>
</file>

<file path=xl/sharedStrings.xml><?xml version="1.0" encoding="utf-8"?>
<sst xmlns="http://schemas.openxmlformats.org/spreadsheetml/2006/main" count="17" uniqueCount="17">
  <si>
    <t>Worldwide Sporting Goods</t>
  </si>
  <si>
    <t>Regional Sales</t>
  </si>
  <si>
    <t>Qtr 1</t>
  </si>
  <si>
    <t>Qtr 2</t>
  </si>
  <si>
    <t>Qtr 3</t>
  </si>
  <si>
    <t>Qtr 4</t>
  </si>
  <si>
    <t>Total Sales</t>
  </si>
  <si>
    <t>Expenses</t>
  </si>
  <si>
    <t>Avg. Sales</t>
  </si>
  <si>
    <t>Percent of Total</t>
  </si>
  <si>
    <t>Central</t>
  </si>
  <si>
    <t>Total</t>
  </si>
  <si>
    <t>Net Profits</t>
  </si>
  <si>
    <t>Northeast</t>
  </si>
  <si>
    <t>Southeast</t>
  </si>
  <si>
    <t>Northwest</t>
  </si>
  <si>
    <t>Southwest</t>
  </si>
</sst>
</file>

<file path=xl/styles.xml><?xml version="1.0" encoding="utf-8"?>
<styleSheet xmlns="http://schemas.openxmlformats.org/spreadsheetml/2006/main">
  <numFmts count="5">
    <numFmt numFmtId="170" formatCode="_(&quot;$&quot;* #,##0.00_);_(&quot;$&quot;* \(#,##0.00\);_(&quot;$&quot;* &quot;-&quot;??_);_(@_)"/>
    <numFmt numFmtId="171" formatCode="_(* #,##0.00_);_(* \(#,##0.00\);_(* &quot;-&quot;??_);_(@_)"/>
    <numFmt numFmtId="173" formatCode="_(* #,##0_);_(* \(#,##0\);_(* &quot;-&quot;??_);_(@_)"/>
    <numFmt numFmtId="175" formatCode="_(&quot;$&quot;* #,##0_);_(&quot;$&quot;* \(#,##0\);_(&quot;$&quot;* &quot;-&quot;??_);_(@_)"/>
    <numFmt numFmtId="176" formatCode="0.0%"/>
  </numFmts>
  <fonts count="7">
    <font>
      <sz val="10"/>
      <name val="Arial"/>
    </font>
    <font>
      <sz val="10"/>
      <name val="Arial"/>
      <family val="2"/>
    </font>
    <font>
      <sz val="10"/>
      <name val="MS Serif"/>
      <family val="1"/>
    </font>
    <font>
      <i/>
      <sz val="10"/>
      <name val="MS Serif"/>
      <family val="1"/>
    </font>
    <font>
      <u val="singleAccounting"/>
      <sz val="10"/>
      <name val="MS Serif"/>
      <family val="1"/>
    </font>
    <font>
      <b/>
      <sz val="12"/>
      <color indexed="16"/>
      <name val="MS Serif"/>
      <family val="1"/>
    </font>
    <font>
      <b/>
      <sz val="10"/>
      <color indexed="16"/>
      <name val="MS Serif"/>
      <family val="1"/>
    </font>
  </fonts>
  <fills count="3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71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173" fontId="2" fillId="0" borderId="0" xfId="1" applyNumberFormat="1" applyFont="1"/>
    <xf numFmtId="175" fontId="2" fillId="0" borderId="0" xfId="2" applyNumberFormat="1" applyFont="1"/>
    <xf numFmtId="176" fontId="3" fillId="0" borderId="0" xfId="3" applyNumberFormat="1" applyFont="1"/>
    <xf numFmtId="173" fontId="4" fillId="0" borderId="0" xfId="1" applyNumberFormat="1" applyFont="1"/>
    <xf numFmtId="175" fontId="4" fillId="0" borderId="0" xfId="2" applyNumberFormat="1" applyFont="1"/>
    <xf numFmtId="0" fontId="5" fillId="0" borderId="0" xfId="0" applyFont="1"/>
    <xf numFmtId="0" fontId="6" fillId="2" borderId="0" xfId="0" applyFont="1" applyFill="1" applyAlignment="1">
      <alignment horizontal="centerContinuous"/>
    </xf>
    <xf numFmtId="0" fontId="0" fillId="2" borderId="0" xfId="0" applyFill="1"/>
    <xf numFmtId="0" fontId="5" fillId="2" borderId="0" xfId="0" applyFont="1" applyFill="1"/>
    <xf numFmtId="0" fontId="6" fillId="2" borderId="0" xfId="0" applyFont="1" applyFill="1"/>
    <xf numFmtId="0" fontId="0" fillId="2" borderId="0" xfId="0" applyFill="1" applyAlignment="1">
      <alignment horizontal="centerContinuous"/>
    </xf>
    <xf numFmtId="3" fontId="2" fillId="0" borderId="0" xfId="1" applyNumberFormat="1" applyFont="1"/>
    <xf numFmtId="3" fontId="4" fillId="0" borderId="0" xfId="1" applyNumberFormat="1" applyFo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"/>
  <sheetViews>
    <sheetView tabSelected="1" workbookViewId="0"/>
  </sheetViews>
  <sheetFormatPr defaultRowHeight="12.75"/>
  <cols>
    <col min="1" max="1" width="10.5703125" customWidth="1"/>
    <col min="2" max="5" width="9.7109375" customWidth="1"/>
    <col min="6" max="6" width="13" customWidth="1"/>
    <col min="7" max="9" width="10.7109375" customWidth="1"/>
    <col min="10" max="10" width="12.7109375" customWidth="1"/>
    <col min="11" max="11" width="10.7109375" customWidth="1"/>
  </cols>
  <sheetData>
    <row r="1" spans="1:11">
      <c r="A1" s="8" t="s">
        <v>0</v>
      </c>
      <c r="B1" s="12"/>
      <c r="C1" s="12"/>
      <c r="D1" s="12"/>
      <c r="E1" s="12"/>
      <c r="F1" s="12"/>
      <c r="G1" s="12"/>
      <c r="H1" s="12"/>
    </row>
    <row r="2" spans="1:11">
      <c r="A2" s="8" t="s">
        <v>1</v>
      </c>
      <c r="B2" s="12"/>
      <c r="C2" s="12"/>
      <c r="D2" s="12"/>
      <c r="E2" s="12"/>
      <c r="F2" s="12"/>
      <c r="G2" s="12"/>
      <c r="H2" s="12"/>
    </row>
    <row r="3" spans="1:11">
      <c r="A3" s="9"/>
      <c r="B3" s="9"/>
      <c r="C3" s="9"/>
      <c r="D3" s="9"/>
      <c r="E3" s="9"/>
      <c r="F3" s="9"/>
      <c r="G3" s="9"/>
      <c r="H3" s="9"/>
    </row>
    <row r="4" spans="1:11" ht="15.75">
      <c r="A4" s="10"/>
      <c r="B4" s="7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7" t="s">
        <v>12</v>
      </c>
      <c r="I4" s="7"/>
      <c r="J4" s="7" t="s">
        <v>8</v>
      </c>
      <c r="K4" s="7" t="s">
        <v>9</v>
      </c>
    </row>
    <row r="5" spans="1:11" ht="13.5" customHeight="1">
      <c r="A5" s="11" t="s">
        <v>13</v>
      </c>
      <c r="B5" s="2">
        <v>50986</v>
      </c>
      <c r="C5" s="2">
        <v>53875</v>
      </c>
      <c r="D5" s="2">
        <v>57234</v>
      </c>
      <c r="E5" s="2">
        <v>56721</v>
      </c>
      <c r="F5" s="3">
        <f>SUM(B5:E5)</f>
        <v>218816</v>
      </c>
      <c r="G5" s="2">
        <v>48373</v>
      </c>
      <c r="H5" s="2">
        <f>F5-G5</f>
        <v>170443</v>
      </c>
      <c r="I5" s="2"/>
      <c r="J5" s="2">
        <f>AVERAGE(B5:E5)</f>
        <v>54704</v>
      </c>
      <c r="K5" s="4">
        <f>+F5/$F$11</f>
        <v>0.2305894353922579</v>
      </c>
    </row>
    <row r="6" spans="1:11" ht="13.5" customHeight="1">
      <c r="A6" s="11" t="s">
        <v>14</v>
      </c>
      <c r="B6" s="2">
        <v>45284</v>
      </c>
      <c r="C6" s="2">
        <v>47122</v>
      </c>
      <c r="D6" s="2">
        <v>48463</v>
      </c>
      <c r="E6" s="2">
        <v>49837</v>
      </c>
      <c r="F6" s="3">
        <f>SUM(B6:E6)</f>
        <v>190706</v>
      </c>
      <c r="G6" s="2">
        <v>46372</v>
      </c>
      <c r="H6" s="2">
        <f>F6-G6</f>
        <v>144334</v>
      </c>
      <c r="I6" s="2"/>
      <c r="J6" s="2">
        <f>AVERAGE(B6:E6)</f>
        <v>47676.5</v>
      </c>
      <c r="K6" s="4">
        <f>+F6/$F$11</f>
        <v>0.20096697163788724</v>
      </c>
    </row>
    <row r="7" spans="1:11" ht="13.5" customHeight="1">
      <c r="A7" s="11" t="s">
        <v>10</v>
      </c>
      <c r="B7" s="2">
        <v>42326</v>
      </c>
      <c r="C7" s="2">
        <v>47383</v>
      </c>
      <c r="D7" s="2">
        <v>49872</v>
      </c>
      <c r="E7" s="2">
        <v>48372</v>
      </c>
      <c r="F7" s="3">
        <f>SUM(B7:E7)</f>
        <v>187953</v>
      </c>
      <c r="G7" s="2">
        <v>56473</v>
      </c>
      <c r="H7" s="2">
        <f>F7-G7</f>
        <v>131480</v>
      </c>
      <c r="I7" s="2"/>
      <c r="J7" s="2">
        <f>AVERAGE(B7:E7)</f>
        <v>46988.25</v>
      </c>
      <c r="K7" s="4">
        <f>+F7/$F$11</f>
        <v>0.19806584596318846</v>
      </c>
    </row>
    <row r="8" spans="1:11" ht="13.5" customHeight="1">
      <c r="A8" s="11" t="s">
        <v>15</v>
      </c>
      <c r="B8" s="2">
        <v>39753</v>
      </c>
      <c r="C8" s="2">
        <v>42348</v>
      </c>
      <c r="D8" s="2">
        <v>45832</v>
      </c>
      <c r="E8" s="2">
        <v>46372</v>
      </c>
      <c r="F8" s="3">
        <f>SUM(B8:E8)</f>
        <v>174305</v>
      </c>
      <c r="G8" s="2">
        <v>46464</v>
      </c>
      <c r="H8" s="2">
        <f>F8-G8</f>
        <v>127841</v>
      </c>
      <c r="I8" s="2"/>
      <c r="J8" s="2">
        <f>AVERAGE(B8:E8)</f>
        <v>43576.25</v>
      </c>
      <c r="K8" s="4">
        <f>+F8/$F$11</f>
        <v>0.18368351279635636</v>
      </c>
    </row>
    <row r="9" spans="1:11" ht="13.5" customHeight="1">
      <c r="A9" s="11" t="s">
        <v>16</v>
      </c>
      <c r="B9" s="5">
        <v>41386</v>
      </c>
      <c r="C9" s="5">
        <v>44954</v>
      </c>
      <c r="D9" s="5">
        <v>45983</v>
      </c>
      <c r="E9" s="5">
        <v>44839</v>
      </c>
      <c r="F9" s="6">
        <f>SUM(B9:E9)</f>
        <v>177162</v>
      </c>
      <c r="G9" s="5">
        <v>56231</v>
      </c>
      <c r="H9" s="5">
        <f>F9-G9</f>
        <v>120931</v>
      </c>
      <c r="I9" s="5"/>
      <c r="J9" s="2">
        <f>AVERAGE(B9:E9)</f>
        <v>44290.5</v>
      </c>
      <c r="K9" s="4">
        <f>+F9/$F$11</f>
        <v>0.18669423421031001</v>
      </c>
    </row>
    <row r="10" spans="1:11" ht="13.5" customHeight="1">
      <c r="A10" s="11"/>
      <c r="B10" s="5"/>
      <c r="C10" s="5"/>
      <c r="D10" s="5"/>
      <c r="E10" s="5"/>
      <c r="F10" s="6"/>
      <c r="G10" s="14"/>
      <c r="H10" s="14"/>
      <c r="I10" s="5"/>
      <c r="J10" s="13"/>
      <c r="K10" s="4"/>
    </row>
    <row r="11" spans="1:11" ht="13.5" customHeight="1">
      <c r="A11" s="11" t="s">
        <v>11</v>
      </c>
      <c r="B11" s="3">
        <f t="shared" ref="B11:G11" si="0">SUM(B5:B9)</f>
        <v>219735</v>
      </c>
      <c r="C11" s="3">
        <f t="shared" si="0"/>
        <v>235682</v>
      </c>
      <c r="D11" s="3">
        <f t="shared" si="0"/>
        <v>247384</v>
      </c>
      <c r="E11" s="3">
        <f t="shared" si="0"/>
        <v>246141</v>
      </c>
      <c r="F11" s="3">
        <f t="shared" si="0"/>
        <v>948942</v>
      </c>
      <c r="G11" s="2">
        <f t="shared" si="0"/>
        <v>253913</v>
      </c>
      <c r="H11" s="2">
        <f>F11-G11</f>
        <v>695029</v>
      </c>
      <c r="I11" s="2"/>
      <c r="J11" s="2"/>
      <c r="K11" s="1"/>
    </row>
  </sheetData>
  <phoneticPr fontId="0" type="halfwidthKatakana" alignment="noControl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80F28B69-A695-45BE-91BD-F552FF89254F}"/>
</file>

<file path=customXml/itemProps2.xml><?xml version="1.0" encoding="utf-8"?>
<ds:datastoreItem xmlns:ds="http://schemas.openxmlformats.org/officeDocument/2006/customXml" ds:itemID="{29D5EF8E-1D81-46A8-8D9C-661B1635C7D0}"/>
</file>

<file path=customXml/itemProps3.xml><?xml version="1.0" encoding="utf-8"?>
<ds:datastoreItem xmlns:ds="http://schemas.openxmlformats.org/officeDocument/2006/customXml" ds:itemID="{8A043790-744A-4454-9F6A-E92349033B4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Training</dc:creator>
  <cp:lastModifiedBy>User</cp:lastModifiedBy>
  <dcterms:created xsi:type="dcterms:W3CDTF">1996-11-26T14:13:24Z</dcterms:created>
  <dcterms:modified xsi:type="dcterms:W3CDTF">2007-07-21T19:46:44Z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