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 tabRatio="1000" activeTab="7"/>
  </bookViews>
  <sheets>
    <sheet name="January" sheetId="1" r:id="rId1"/>
    <sheet name="February" sheetId="2" r:id="rId2"/>
    <sheet name="March" sheetId="3" r:id="rId3"/>
    <sheet name="Qtr 1" sheetId="14" r:id="rId4"/>
    <sheet name="April" sheetId="4" r:id="rId5"/>
    <sheet name="May" sheetId="5" r:id="rId6"/>
    <sheet name="June" sheetId="6" r:id="rId7"/>
    <sheet name="July" sheetId="7" r:id="rId8"/>
    <sheet name="August" sheetId="8" r:id="rId9"/>
    <sheet name="September" sheetId="9" r:id="rId10"/>
    <sheet name="October" sheetId="10" r:id="rId11"/>
    <sheet name="November" sheetId="11" r:id="rId12"/>
    <sheet name="December" sheetId="12" r:id="rId13"/>
    <sheet name="Annual" sheetId="13" r:id="rId14"/>
  </sheets>
  <calcPr calcId="124519"/>
</workbook>
</file>

<file path=xl/calcChain.xml><?xml version="1.0" encoding="utf-8"?>
<calcChain xmlns="http://schemas.openxmlformats.org/spreadsheetml/2006/main">
  <c r="B7" i="13"/>
  <c r="C7"/>
  <c r="D7"/>
  <c r="H7"/>
  <c r="E3"/>
  <c r="G3"/>
  <c r="G7" s="1"/>
  <c r="E4"/>
  <c r="G4"/>
  <c r="E5"/>
  <c r="G5"/>
  <c r="E6"/>
  <c r="G6"/>
  <c r="F7"/>
  <c r="E7"/>
  <c r="I6"/>
  <c r="H6"/>
  <c r="I5"/>
  <c r="H5"/>
  <c r="I4"/>
  <c r="H4"/>
  <c r="I3"/>
  <c r="H3"/>
  <c r="E4" i="4"/>
  <c r="I4" s="1"/>
  <c r="E3"/>
  <c r="E5"/>
  <c r="E6"/>
  <c r="E7"/>
  <c r="I6" s="1"/>
  <c r="I5"/>
  <c r="I3"/>
  <c r="B7"/>
  <c r="C7"/>
  <c r="D7"/>
  <c r="H7"/>
  <c r="G3"/>
  <c r="G4"/>
  <c r="G7" s="1"/>
  <c r="G5"/>
  <c r="G6"/>
  <c r="F7"/>
  <c r="H6"/>
  <c r="H5"/>
  <c r="H4"/>
  <c r="H3"/>
  <c r="B7" i="8"/>
  <c r="C7"/>
  <c r="D7"/>
  <c r="H7"/>
  <c r="E3"/>
  <c r="G3"/>
  <c r="G7" s="1"/>
  <c r="E4"/>
  <c r="G4"/>
  <c r="E5"/>
  <c r="G5"/>
  <c r="E6"/>
  <c r="G6"/>
  <c r="F7"/>
  <c r="E7"/>
  <c r="I6"/>
  <c r="H6"/>
  <c r="I5"/>
  <c r="H5"/>
  <c r="I4"/>
  <c r="H4"/>
  <c r="I3"/>
  <c r="H3"/>
  <c r="E4" i="2"/>
  <c r="E3"/>
  <c r="E5"/>
  <c r="E6"/>
  <c r="E7"/>
  <c r="I4" s="1"/>
  <c r="I5"/>
  <c r="I6"/>
  <c r="I3"/>
  <c r="B7"/>
  <c r="C7"/>
  <c r="D7"/>
  <c r="H7" s="1"/>
  <c r="G3"/>
  <c r="G4"/>
  <c r="G5"/>
  <c r="G6"/>
  <c r="G7" s="1"/>
  <c r="F7"/>
  <c r="H6"/>
  <c r="H5"/>
  <c r="H4"/>
  <c r="H3"/>
  <c r="E4" i="1"/>
  <c r="E3"/>
  <c r="E5"/>
  <c r="E6"/>
  <c r="E7"/>
  <c r="I4"/>
  <c r="I5"/>
  <c r="I6"/>
  <c r="I3"/>
  <c r="B7"/>
  <c r="C7"/>
  <c r="D7"/>
  <c r="H4"/>
  <c r="H5"/>
  <c r="H6"/>
  <c r="H7"/>
  <c r="H3"/>
  <c r="F7"/>
  <c r="G3"/>
  <c r="G4"/>
  <c r="G7" s="1"/>
  <c r="G5"/>
  <c r="G6"/>
  <c r="B7" i="7"/>
  <c r="C7"/>
  <c r="D7"/>
  <c r="H7"/>
  <c r="E3"/>
  <c r="G3"/>
  <c r="E4"/>
  <c r="G4"/>
  <c r="E5"/>
  <c r="G5"/>
  <c r="E6"/>
  <c r="G6"/>
  <c r="G7"/>
  <c r="F7"/>
  <c r="E7"/>
  <c r="I6"/>
  <c r="H6"/>
  <c r="I5"/>
  <c r="H5"/>
  <c r="I4"/>
  <c r="H4"/>
  <c r="I3"/>
  <c r="H3"/>
  <c r="B7" i="6"/>
  <c r="C7"/>
  <c r="D7"/>
  <c r="H7"/>
  <c r="E3"/>
  <c r="G3"/>
  <c r="E4"/>
  <c r="G4"/>
  <c r="E5"/>
  <c r="G5"/>
  <c r="E6"/>
  <c r="G6"/>
  <c r="G7" s="1"/>
  <c r="F7"/>
  <c r="E7"/>
  <c r="I6"/>
  <c r="H6"/>
  <c r="I5"/>
  <c r="H5"/>
  <c r="I4"/>
  <c r="H4"/>
  <c r="I3"/>
  <c r="H3"/>
  <c r="E4" i="3"/>
  <c r="E3"/>
  <c r="E5"/>
  <c r="E6"/>
  <c r="E7"/>
  <c r="I4" s="1"/>
  <c r="I5"/>
  <c r="I6"/>
  <c r="I3"/>
  <c r="B7"/>
  <c r="C7"/>
  <c r="D7"/>
  <c r="H7"/>
  <c r="G3"/>
  <c r="G4"/>
  <c r="G5"/>
  <c r="G6"/>
  <c r="G7" s="1"/>
  <c r="F7"/>
  <c r="H6"/>
  <c r="H5"/>
  <c r="H4"/>
  <c r="H3"/>
  <c r="B7" i="5"/>
  <c r="C7"/>
  <c r="D7"/>
  <c r="H7"/>
  <c r="E3"/>
  <c r="G3"/>
  <c r="E4"/>
  <c r="G4"/>
  <c r="E5"/>
  <c r="G5"/>
  <c r="G7" s="1"/>
  <c r="E6"/>
  <c r="G6"/>
  <c r="F7"/>
  <c r="E7"/>
  <c r="I6"/>
  <c r="H6"/>
  <c r="I5"/>
  <c r="H5"/>
  <c r="I4"/>
  <c r="H4"/>
  <c r="I3"/>
  <c r="H3"/>
  <c r="B7" i="10"/>
  <c r="C7"/>
  <c r="D7"/>
  <c r="H7"/>
  <c r="E3"/>
  <c r="G3"/>
  <c r="E4"/>
  <c r="G4"/>
  <c r="E5"/>
  <c r="G5"/>
  <c r="E6"/>
  <c r="G6"/>
  <c r="G7" s="1"/>
  <c r="F7"/>
  <c r="E7"/>
  <c r="I6" s="1"/>
  <c r="H6"/>
  <c r="I5"/>
  <c r="H5"/>
  <c r="I4"/>
  <c r="H4"/>
  <c r="I3"/>
  <c r="H3"/>
  <c r="B7" i="9"/>
  <c r="C7"/>
  <c r="D7"/>
  <c r="H7"/>
  <c r="E3"/>
  <c r="G3"/>
  <c r="E4"/>
  <c r="G4"/>
  <c r="G7" s="1"/>
  <c r="E5"/>
  <c r="G5"/>
  <c r="E6"/>
  <c r="G6"/>
  <c r="F7"/>
  <c r="E7"/>
  <c r="I6"/>
  <c r="H6"/>
  <c r="I5"/>
  <c r="H5"/>
  <c r="I4"/>
  <c r="H4"/>
  <c r="I3"/>
  <c r="H3"/>
  <c r="B7" i="11"/>
  <c r="H7" s="1"/>
  <c r="C7"/>
  <c r="D7"/>
  <c r="E3"/>
  <c r="G3" s="1"/>
  <c r="E4"/>
  <c r="G4" s="1"/>
  <c r="E5"/>
  <c r="G5" s="1"/>
  <c r="E6"/>
  <c r="G6" s="1"/>
  <c r="F7"/>
  <c r="E7"/>
  <c r="I6" s="1"/>
  <c r="H6"/>
  <c r="H5"/>
  <c r="I4"/>
  <c r="H4"/>
  <c r="I3"/>
  <c r="H3"/>
  <c r="B7" i="12"/>
  <c r="C7"/>
  <c r="D7"/>
  <c r="H7"/>
  <c r="E3"/>
  <c r="G3"/>
  <c r="E4"/>
  <c r="G4"/>
  <c r="E5"/>
  <c r="G5"/>
  <c r="G7" s="1"/>
  <c r="E6"/>
  <c r="G6"/>
  <c r="F7"/>
  <c r="E7"/>
  <c r="I6"/>
  <c r="H6"/>
  <c r="I5"/>
  <c r="H5"/>
  <c r="I4"/>
  <c r="H4"/>
  <c r="I3"/>
  <c r="H3"/>
  <c r="G7" i="11" l="1"/>
  <c r="I5"/>
</calcChain>
</file>

<file path=xl/sharedStrings.xml><?xml version="1.0" encoding="utf-8"?>
<sst xmlns="http://schemas.openxmlformats.org/spreadsheetml/2006/main" count="195" uniqueCount="28">
  <si>
    <t>Worldwide Sporting Goods - January</t>
  </si>
  <si>
    <t>Sales Rep</t>
  </si>
  <si>
    <t>Fitness</t>
  </si>
  <si>
    <t>Biking</t>
  </si>
  <si>
    <t>Outdoor</t>
  </si>
  <si>
    <t>Total Sales</t>
  </si>
  <si>
    <t>Expenses</t>
  </si>
  <si>
    <t>Net Sales</t>
  </si>
  <si>
    <t>Average Sales</t>
  </si>
  <si>
    <t>Percent of Total</t>
  </si>
  <si>
    <t>Smith, S.</t>
  </si>
  <si>
    <t>Brown, N.</t>
  </si>
  <si>
    <t>Wallace, F.</t>
  </si>
  <si>
    <t>Adams, G.</t>
  </si>
  <si>
    <t>Total</t>
  </si>
  <si>
    <t>Worldwide Sporting Goods - February</t>
  </si>
  <si>
    <t>Worldwide Sporting Goods - March</t>
  </si>
  <si>
    <t>Worldwide Sporting Goods - April</t>
  </si>
  <si>
    <t>Worldwide Sporting Goods - May</t>
  </si>
  <si>
    <t>Worldwide Sporting Goods - June</t>
  </si>
  <si>
    <t>Worldwide Sporting Goods - July</t>
  </si>
  <si>
    <t>Worldwide Sporting Goods - August</t>
  </si>
  <si>
    <t>Worldwide Sporting Goods - September</t>
  </si>
  <si>
    <t>Worldwide Sporting Goods - October</t>
  </si>
  <si>
    <t>Worldwide Sporting Goods - November</t>
  </si>
  <si>
    <t>Worldwide Sporting Goods - December</t>
  </si>
  <si>
    <t>Worldwide Sporting Goods - Annual</t>
  </si>
  <si>
    <t>Net Profits</t>
  </si>
</sst>
</file>

<file path=xl/styles.xml><?xml version="1.0" encoding="utf-8"?>
<styleSheet xmlns="http://schemas.openxmlformats.org/spreadsheetml/2006/main">
  <numFmts count="3">
    <numFmt numFmtId="170" formatCode="_(&quot;$&quot;* #,##0.00_);_(&quot;$&quot;* \(#,##0.00\);_(&quot;$&quot;* &quot;-&quot;??_);_(@_)"/>
    <numFmt numFmtId="171" formatCode="_(* #,##0.00_);_(* \(#,##0.00\);_(* &quot;-&quot;??_);_(@_)"/>
    <numFmt numFmtId="177" formatCode="0.0%"/>
  </numFmts>
  <fonts count="6">
    <font>
      <sz val="10"/>
      <name val="Arial"/>
    </font>
    <font>
      <i/>
      <sz val="10"/>
      <name val="Arial"/>
    </font>
    <font>
      <sz val="10"/>
      <name val="Arial"/>
      <family val="2"/>
    </font>
    <font>
      <b/>
      <sz val="11"/>
      <name val="Arial"/>
      <family val="2"/>
    </font>
    <font>
      <b/>
      <i/>
      <sz val="11"/>
      <color indexed="8"/>
      <name val="Arial"/>
      <family val="2"/>
    </font>
    <font>
      <i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2">
    <xf numFmtId="0" fontId="0" fillId="0" borderId="0" xfId="0"/>
    <xf numFmtId="171" fontId="0" fillId="0" borderId="0" xfId="1" applyFont="1" applyFill="1" applyBorder="1" applyAlignment="1"/>
    <xf numFmtId="170" fontId="0" fillId="0" borderId="0" xfId="2" applyFont="1" applyFill="1" applyBorder="1" applyAlignment="1"/>
    <xf numFmtId="177" fontId="0" fillId="0" borderId="0" xfId="3" applyNumberFormat="1" applyFont="1" applyFill="1" applyBorder="1" applyAlignment="1"/>
    <xf numFmtId="0" fontId="0" fillId="0" borderId="0" xfId="0" applyFill="1" applyBorder="1" applyAlignment="1">
      <alignment horizontal="left"/>
    </xf>
    <xf numFmtId="0" fontId="4" fillId="0" borderId="0" xfId="0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0" fontId="0" fillId="0" borderId="0" xfId="0" applyBorder="1"/>
    <xf numFmtId="0" fontId="3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 applyAlignmen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50"/>
  </sheetPr>
  <dimension ref="A1:I30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  <col min="10" max="11" width="13.28515625" customWidth="1"/>
  </cols>
  <sheetData>
    <row r="1" spans="1:9" ht="14.25">
      <c r="A1" s="5" t="s">
        <v>0</v>
      </c>
      <c r="B1" s="6"/>
      <c r="C1" s="6"/>
      <c r="D1" s="6"/>
      <c r="E1" s="6"/>
      <c r="F1" s="6"/>
      <c r="G1" s="6"/>
      <c r="H1" s="6"/>
      <c r="I1" s="6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27</v>
      </c>
      <c r="H2" s="10" t="s">
        <v>8</v>
      </c>
      <c r="I2" s="10" t="s">
        <v>9</v>
      </c>
    </row>
    <row r="3" spans="1:9">
      <c r="A3" s="4" t="s">
        <v>10</v>
      </c>
      <c r="B3" s="1">
        <v>1819.21</v>
      </c>
      <c r="C3" s="1">
        <v>1766.55</v>
      </c>
      <c r="D3" s="1">
        <v>1942.88</v>
      </c>
      <c r="E3" s="2">
        <f>SUM(B3:D3)</f>
        <v>5528.64</v>
      </c>
      <c r="F3" s="1">
        <v>1241</v>
      </c>
      <c r="G3" s="2">
        <f>+E3-F3</f>
        <v>4287.6400000000003</v>
      </c>
      <c r="H3" s="1">
        <f>AVERAGE(B3:D3)</f>
        <v>1842.88</v>
      </c>
      <c r="I3" s="3">
        <f>+E3/$E$7</f>
        <v>0.24462207874609412</v>
      </c>
    </row>
    <row r="4" spans="1:9" ht="12" customHeight="1">
      <c r="A4" s="4" t="s">
        <v>11</v>
      </c>
      <c r="B4" s="1">
        <v>1704.38</v>
      </c>
      <c r="C4" s="1">
        <v>1809.01</v>
      </c>
      <c r="D4" s="1">
        <v>1650.28</v>
      </c>
      <c r="E4" s="2">
        <f>SUM(B4:D4)</f>
        <v>5163.67</v>
      </c>
      <c r="F4" s="1">
        <v>1165</v>
      </c>
      <c r="G4" s="2">
        <f>+E4-F4</f>
        <v>3998.67</v>
      </c>
      <c r="H4" s="1">
        <f>AVERAGE(B4:D4)</f>
        <v>1721.2233333333334</v>
      </c>
      <c r="I4" s="3">
        <f>+E4/$E$7</f>
        <v>0.22847349246086626</v>
      </c>
    </row>
    <row r="5" spans="1:9">
      <c r="A5" s="4" t="s">
        <v>12</v>
      </c>
      <c r="B5" s="1">
        <v>2009.69</v>
      </c>
      <c r="C5" s="1">
        <v>2195.19</v>
      </c>
      <c r="D5" s="1">
        <v>2159.29</v>
      </c>
      <c r="E5" s="2">
        <f>SUM(B5:D5)</f>
        <v>6364.17</v>
      </c>
      <c r="F5" s="1">
        <v>1650</v>
      </c>
      <c r="G5" s="2">
        <f>+E5-F5</f>
        <v>4714.17</v>
      </c>
      <c r="H5" s="1">
        <f>AVERAGE(B5:D5)</f>
        <v>2121.39</v>
      </c>
      <c r="I5" s="3">
        <f>+E5/$E$7</f>
        <v>0.28159122223431615</v>
      </c>
    </row>
    <row r="6" spans="1:9">
      <c r="A6" s="4" t="s">
        <v>13</v>
      </c>
      <c r="B6" s="1">
        <v>1948.44</v>
      </c>
      <c r="C6" s="1">
        <v>1725.56</v>
      </c>
      <c r="D6" s="1">
        <v>1870.26</v>
      </c>
      <c r="E6" s="2">
        <f>SUM(B6:D6)</f>
        <v>5544.26</v>
      </c>
      <c r="F6" s="1">
        <v>1345</v>
      </c>
      <c r="G6" s="2">
        <f>+E6-F6</f>
        <v>4199.26</v>
      </c>
      <c r="H6" s="1">
        <f>AVERAGE(B6:D6)</f>
        <v>1848.0866666666668</v>
      </c>
      <c r="I6" s="3">
        <f>+E6/$E$7</f>
        <v>0.24531320655872324</v>
      </c>
    </row>
    <row r="7" spans="1:9">
      <c r="A7" s="4" t="s">
        <v>14</v>
      </c>
      <c r="B7" s="1">
        <f t="shared" ref="B7:G7" si="0">SUM(B3:B6)</f>
        <v>7481.7200000000012</v>
      </c>
      <c r="C7" s="1">
        <f t="shared" si="0"/>
        <v>7496.3099999999995</v>
      </c>
      <c r="D7" s="1">
        <f t="shared" si="0"/>
        <v>7622.71</v>
      </c>
      <c r="E7" s="2">
        <f t="shared" si="0"/>
        <v>22600.740000000005</v>
      </c>
      <c r="F7" s="1">
        <f t="shared" si="0"/>
        <v>5401</v>
      </c>
      <c r="G7" s="2">
        <f t="shared" si="0"/>
        <v>17199.740000000002</v>
      </c>
      <c r="H7" s="1">
        <f>AVERAGE(B7:D7)</f>
        <v>7533.5800000000008</v>
      </c>
      <c r="I7" s="11"/>
    </row>
    <row r="18" spans="1:9">
      <c r="A18" s="7"/>
      <c r="B18" s="7"/>
      <c r="C18" s="7"/>
      <c r="D18" s="7"/>
      <c r="E18" s="7"/>
      <c r="F18" s="7"/>
      <c r="G18" s="7"/>
      <c r="H18" s="7"/>
      <c r="I18" s="7"/>
    </row>
    <row r="19" spans="1:9">
      <c r="A19" s="7"/>
      <c r="B19" s="7"/>
      <c r="C19" s="7"/>
      <c r="D19" s="7"/>
      <c r="E19" s="7"/>
      <c r="F19" s="7"/>
      <c r="G19" s="7"/>
      <c r="H19" s="7"/>
      <c r="I19" s="7"/>
    </row>
    <row r="20" spans="1:9">
      <c r="A20" s="7"/>
      <c r="B20" s="7"/>
      <c r="C20" s="7"/>
      <c r="D20" s="7"/>
      <c r="E20" s="7"/>
      <c r="F20" s="7"/>
      <c r="G20" s="7"/>
      <c r="H20" s="7"/>
      <c r="I20" s="7"/>
    </row>
    <row r="28" spans="1:9">
      <c r="A28" s="7"/>
      <c r="B28" s="7"/>
      <c r="C28" s="7"/>
      <c r="D28" s="7"/>
      <c r="E28" s="7"/>
      <c r="F28" s="7"/>
      <c r="G28" s="7"/>
      <c r="H28" s="7"/>
      <c r="I28" s="7"/>
    </row>
    <row r="29" spans="1:9">
      <c r="A29" s="7"/>
      <c r="B29" s="7"/>
      <c r="C29" s="7"/>
      <c r="D29" s="7"/>
      <c r="E29" s="7"/>
      <c r="F29" s="7"/>
      <c r="G29" s="7"/>
      <c r="H29" s="7"/>
      <c r="I29" s="7"/>
    </row>
    <row r="30" spans="1:9">
      <c r="A30" s="7"/>
      <c r="B30" s="7"/>
      <c r="C30" s="7"/>
      <c r="D30" s="7"/>
      <c r="E30" s="7"/>
      <c r="F30" s="7"/>
      <c r="G30" s="7"/>
      <c r="H30" s="7"/>
      <c r="I30" s="7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horizontalDpi="4294967292" verticalDpi="36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5" max="5" width="11.28515625" customWidth="1"/>
    <col min="7" max="7" width="11.28515625" customWidth="1"/>
    <col min="9" max="9" width="14" customWidth="1"/>
  </cols>
  <sheetData>
    <row r="1" spans="1:9" ht="14.25">
      <c r="A1" s="5" t="s">
        <v>22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7</v>
      </c>
      <c r="H2" s="10" t="s">
        <v>8</v>
      </c>
      <c r="I2" s="10" t="s">
        <v>9</v>
      </c>
    </row>
    <row r="3" spans="1:9">
      <c r="A3" s="4" t="s">
        <v>10</v>
      </c>
      <c r="B3" s="1">
        <v>2005.85</v>
      </c>
      <c r="C3" s="1">
        <v>1850.5</v>
      </c>
      <c r="D3" s="1">
        <v>2100.54</v>
      </c>
      <c r="E3" s="2">
        <f>SUM(B3:D3)</f>
        <v>5956.8899999999994</v>
      </c>
      <c r="F3" s="1">
        <v>1241</v>
      </c>
      <c r="G3" s="2">
        <f>+E3-F3</f>
        <v>4715.8899999999994</v>
      </c>
      <c r="H3" s="1">
        <f>AVERAGE(B3:D3)</f>
        <v>1985.6299999999999</v>
      </c>
      <c r="I3" s="3">
        <f>+E3/$E$7</f>
        <v>0.24210738516350577</v>
      </c>
    </row>
    <row r="4" spans="1:9">
      <c r="A4" s="4" t="s">
        <v>11</v>
      </c>
      <c r="B4" s="1">
        <v>2000</v>
      </c>
      <c r="C4" s="1">
        <v>1795.99</v>
      </c>
      <c r="D4" s="1">
        <v>1754.95</v>
      </c>
      <c r="E4" s="2">
        <f>SUM(B4:D4)</f>
        <v>5550.94</v>
      </c>
      <c r="F4" s="1">
        <v>1165</v>
      </c>
      <c r="G4" s="2">
        <f>+E4-F4</f>
        <v>4385.9399999999996</v>
      </c>
      <c r="H4" s="1">
        <f>AVERAGE(B4:D4)</f>
        <v>1850.3133333333333</v>
      </c>
      <c r="I4" s="3">
        <f>+E4/$E$7</f>
        <v>0.22560825675805843</v>
      </c>
    </row>
    <row r="5" spans="1:9">
      <c r="A5" s="4" t="s">
        <v>12</v>
      </c>
      <c r="B5" s="1">
        <v>2100.75</v>
      </c>
      <c r="C5" s="1">
        <v>2400</v>
      </c>
      <c r="D5" s="1">
        <v>2400</v>
      </c>
      <c r="E5" s="2">
        <f>SUM(B5:D5)</f>
        <v>6900.75</v>
      </c>
      <c r="F5" s="1">
        <v>1650</v>
      </c>
      <c r="G5" s="2">
        <f>+E5-F5</f>
        <v>5250.75</v>
      </c>
      <c r="H5" s="1">
        <f>AVERAGE(B5:D5)</f>
        <v>2300.25</v>
      </c>
      <c r="I5" s="3">
        <f>+E5/$E$7</f>
        <v>0.2804689255915524</v>
      </c>
    </row>
    <row r="6" spans="1:9">
      <c r="A6" s="4" t="s">
        <v>13</v>
      </c>
      <c r="B6" s="1">
        <v>2020.65</v>
      </c>
      <c r="C6" s="1">
        <v>2200.63</v>
      </c>
      <c r="D6" s="1">
        <v>1974.47</v>
      </c>
      <c r="E6" s="2">
        <f>SUM(B6:D6)</f>
        <v>6195.7500000000009</v>
      </c>
      <c r="F6" s="1">
        <v>1345</v>
      </c>
      <c r="G6" s="2">
        <f>+E6-F6</f>
        <v>4850.7500000000009</v>
      </c>
      <c r="H6" s="1">
        <f>AVERAGE(B6:D6)</f>
        <v>2065.2500000000005</v>
      </c>
      <c r="I6" s="3">
        <f>+E6/$E$7</f>
        <v>0.25181543248688348</v>
      </c>
    </row>
    <row r="7" spans="1:9">
      <c r="A7" s="4" t="s">
        <v>14</v>
      </c>
      <c r="B7" s="1">
        <f t="shared" ref="B7:G7" si="0">SUM(B3:B6)</f>
        <v>8127.25</v>
      </c>
      <c r="C7" s="1">
        <f t="shared" si="0"/>
        <v>8247.119999999999</v>
      </c>
      <c r="D7" s="1">
        <f t="shared" si="0"/>
        <v>8229.9599999999991</v>
      </c>
      <c r="E7" s="2">
        <f t="shared" si="0"/>
        <v>24604.329999999998</v>
      </c>
      <c r="F7" s="1">
        <f t="shared" si="0"/>
        <v>5401</v>
      </c>
      <c r="G7" s="2">
        <f t="shared" si="0"/>
        <v>19203.329999999998</v>
      </c>
      <c r="H7" s="1">
        <f>AVERAGE(B7:D7)</f>
        <v>8201.4433333333327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I7"/>
  <sheetViews>
    <sheetView topLeftCell="B1"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23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7</v>
      </c>
      <c r="H2" s="10" t="s">
        <v>8</v>
      </c>
      <c r="I2" s="10" t="s">
        <v>9</v>
      </c>
    </row>
    <row r="3" spans="1:9">
      <c r="A3" s="4" t="s">
        <v>10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11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12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13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14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24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27</v>
      </c>
      <c r="H2" s="10" t="s">
        <v>8</v>
      </c>
      <c r="I2" s="10" t="s">
        <v>9</v>
      </c>
    </row>
    <row r="3" spans="1:9">
      <c r="A3" s="4" t="s">
        <v>10</v>
      </c>
      <c r="B3" s="1">
        <v>2800</v>
      </c>
      <c r="C3" s="1">
        <v>1850.5</v>
      </c>
      <c r="D3" s="1">
        <v>2200.65</v>
      </c>
      <c r="E3" s="2">
        <f>SUM(B3:D3)</f>
        <v>6851.15</v>
      </c>
      <c r="F3" s="1">
        <v>1241</v>
      </c>
      <c r="G3" s="2">
        <f>+E3-F3</f>
        <v>5610.15</v>
      </c>
      <c r="H3" s="1">
        <f>AVERAGE(B3:D3)</f>
        <v>2283.7166666666667</v>
      </c>
      <c r="I3" s="3">
        <f>+E3/$E$7</f>
        <v>0.2603274711854463</v>
      </c>
    </row>
    <row r="4" spans="1:9">
      <c r="A4" s="4" t="s">
        <v>11</v>
      </c>
      <c r="B4" s="1">
        <v>2200</v>
      </c>
      <c r="C4" s="1">
        <v>1850</v>
      </c>
      <c r="D4" s="1">
        <v>1895</v>
      </c>
      <c r="E4" s="2">
        <f>SUM(B4:D4)</f>
        <v>5945</v>
      </c>
      <c r="F4" s="1">
        <v>1165</v>
      </c>
      <c r="G4" s="2">
        <f>+E4-F4</f>
        <v>4780</v>
      </c>
      <c r="H4" s="1">
        <f>AVERAGE(B4:D4)</f>
        <v>1981.6666666666667</v>
      </c>
      <c r="I4" s="3">
        <f>+E4/$E$7</f>
        <v>0.22589591764849379</v>
      </c>
    </row>
    <row r="5" spans="1:9">
      <c r="A5" s="4" t="s">
        <v>12</v>
      </c>
      <c r="B5" s="1">
        <v>2300</v>
      </c>
      <c r="C5" s="1">
        <v>2400</v>
      </c>
      <c r="D5" s="1">
        <v>2600</v>
      </c>
      <c r="E5" s="2">
        <f>SUM(B5:D5)</f>
        <v>7300</v>
      </c>
      <c r="F5" s="1">
        <v>1650</v>
      </c>
      <c r="G5" s="2">
        <f>+E5-F5</f>
        <v>5650</v>
      </c>
      <c r="H5" s="1">
        <f>AVERAGE(B5:D5)</f>
        <v>2433.3333333333335</v>
      </c>
      <c r="I5" s="3">
        <f>+E5/$E$7</f>
        <v>0.27738270796198566</v>
      </c>
    </row>
    <row r="6" spans="1:9">
      <c r="A6" s="4" t="s">
        <v>13</v>
      </c>
      <c r="B6" s="1">
        <v>2020.65</v>
      </c>
      <c r="C6" s="1">
        <v>2200.63</v>
      </c>
      <c r="D6" s="1">
        <v>2000</v>
      </c>
      <c r="E6" s="2">
        <f>SUM(B6:D6)</f>
        <v>6221.2800000000007</v>
      </c>
      <c r="F6" s="1">
        <v>1345</v>
      </c>
      <c r="G6" s="2">
        <f>+E6-F6</f>
        <v>4876.2800000000007</v>
      </c>
      <c r="H6" s="1">
        <f>AVERAGE(B6:D6)</f>
        <v>2073.7600000000002</v>
      </c>
      <c r="I6" s="3">
        <f>+E6/$E$7</f>
        <v>0.23639390320407427</v>
      </c>
    </row>
    <row r="7" spans="1:9">
      <c r="A7" s="4" t="s">
        <v>14</v>
      </c>
      <c r="B7" s="1">
        <f t="shared" ref="B7:G7" si="0">SUM(B3:B6)</f>
        <v>9320.65</v>
      </c>
      <c r="C7" s="1">
        <f t="shared" si="0"/>
        <v>8301.130000000001</v>
      </c>
      <c r="D7" s="1">
        <f t="shared" si="0"/>
        <v>8695.65</v>
      </c>
      <c r="E7" s="2">
        <f t="shared" si="0"/>
        <v>26317.43</v>
      </c>
      <c r="F7" s="1">
        <f t="shared" si="0"/>
        <v>5401</v>
      </c>
      <c r="G7" s="2">
        <f t="shared" si="0"/>
        <v>20916.43</v>
      </c>
      <c r="H7" s="1">
        <f>AVERAGE(B7:D7)</f>
        <v>8772.4766666666674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5" max="5" width="11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25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27</v>
      </c>
      <c r="H2" s="10" t="s">
        <v>8</v>
      </c>
      <c r="I2" s="10" t="s">
        <v>9</v>
      </c>
    </row>
    <row r="3" spans="1:9">
      <c r="A3" s="4" t="s">
        <v>10</v>
      </c>
      <c r="B3" s="1">
        <v>2800</v>
      </c>
      <c r="C3" s="1">
        <v>1850.5</v>
      </c>
      <c r="D3" s="1">
        <v>2200.65</v>
      </c>
      <c r="E3" s="2">
        <f>SUM(B3:D3)</f>
        <v>6851.15</v>
      </c>
      <c r="F3" s="1">
        <v>1241</v>
      </c>
      <c r="G3" s="2">
        <f>+E3-F3</f>
        <v>5610.15</v>
      </c>
      <c r="H3" s="1">
        <f>AVERAGE(B3:D3)</f>
        <v>2283.7166666666667</v>
      </c>
      <c r="I3" s="3">
        <f>+E3/$E$7</f>
        <v>0.2603274711854463</v>
      </c>
    </row>
    <row r="4" spans="1:9">
      <c r="A4" s="4" t="s">
        <v>11</v>
      </c>
      <c r="B4" s="1">
        <v>2200</v>
      </c>
      <c r="C4" s="1">
        <v>1850</v>
      </c>
      <c r="D4" s="1">
        <v>1895</v>
      </c>
      <c r="E4" s="2">
        <f>SUM(B4:D4)</f>
        <v>5945</v>
      </c>
      <c r="F4" s="1">
        <v>1165</v>
      </c>
      <c r="G4" s="2">
        <f>+E4-F4</f>
        <v>4780</v>
      </c>
      <c r="H4" s="1">
        <f>AVERAGE(B4:D4)</f>
        <v>1981.6666666666667</v>
      </c>
      <c r="I4" s="3">
        <f>+E4/$E$7</f>
        <v>0.22589591764849379</v>
      </c>
    </row>
    <row r="5" spans="1:9">
      <c r="A5" s="4" t="s">
        <v>12</v>
      </c>
      <c r="B5" s="1">
        <v>2300</v>
      </c>
      <c r="C5" s="1">
        <v>2400</v>
      </c>
      <c r="D5" s="1">
        <v>2600</v>
      </c>
      <c r="E5" s="2">
        <f>SUM(B5:D5)</f>
        <v>7300</v>
      </c>
      <c r="F5" s="1">
        <v>1650</v>
      </c>
      <c r="G5" s="2">
        <f>+E5-F5</f>
        <v>5650</v>
      </c>
      <c r="H5" s="1">
        <f>AVERAGE(B5:D5)</f>
        <v>2433.3333333333335</v>
      </c>
      <c r="I5" s="3">
        <f>+E5/$E$7</f>
        <v>0.27738270796198566</v>
      </c>
    </row>
    <row r="6" spans="1:9">
      <c r="A6" s="4" t="s">
        <v>13</v>
      </c>
      <c r="B6" s="1">
        <v>2020.65</v>
      </c>
      <c r="C6" s="1">
        <v>2200.63</v>
      </c>
      <c r="D6" s="1">
        <v>2000</v>
      </c>
      <c r="E6" s="2">
        <f>SUM(B6:D6)</f>
        <v>6221.2800000000007</v>
      </c>
      <c r="F6" s="1">
        <v>1345</v>
      </c>
      <c r="G6" s="2">
        <f>+E6-F6</f>
        <v>4876.2800000000007</v>
      </c>
      <c r="H6" s="1">
        <f>AVERAGE(B6:D6)</f>
        <v>2073.7600000000002</v>
      </c>
      <c r="I6" s="3">
        <f>+E6/$E$7</f>
        <v>0.23639390320407427</v>
      </c>
    </row>
    <row r="7" spans="1:9">
      <c r="A7" s="4" t="s">
        <v>14</v>
      </c>
      <c r="B7" s="1">
        <f t="shared" ref="B7:G7" si="0">SUM(B3:B6)</f>
        <v>9320.65</v>
      </c>
      <c r="C7" s="1">
        <f t="shared" si="0"/>
        <v>8301.130000000001</v>
      </c>
      <c r="D7" s="1">
        <f t="shared" si="0"/>
        <v>8695.65</v>
      </c>
      <c r="E7" s="2">
        <f t="shared" si="0"/>
        <v>26317.43</v>
      </c>
      <c r="F7" s="1">
        <f t="shared" si="0"/>
        <v>5401</v>
      </c>
      <c r="G7" s="2">
        <f t="shared" si="0"/>
        <v>20916.43</v>
      </c>
      <c r="H7" s="1">
        <f>AVERAGE(B7:D7)</f>
        <v>8772.4766666666674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bestFit="1" customWidth="1"/>
    <col min="7" max="7" width="10.85546875" bestFit="1" customWidth="1"/>
    <col min="8" max="8" width="12.85546875" bestFit="1" customWidth="1"/>
    <col min="9" max="9" width="14" bestFit="1" customWidth="1"/>
  </cols>
  <sheetData>
    <row r="1" spans="1:9" ht="14.25">
      <c r="A1" s="5" t="s">
        <v>26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27</v>
      </c>
      <c r="H2" s="10" t="s">
        <v>8</v>
      </c>
      <c r="I2" s="10" t="s">
        <v>9</v>
      </c>
    </row>
    <row r="3" spans="1:9">
      <c r="A3" s="4" t="s">
        <v>10</v>
      </c>
      <c r="B3" s="1"/>
      <c r="C3" s="1"/>
      <c r="D3" s="1"/>
      <c r="E3" s="2">
        <f>SUM(B3:D3)</f>
        <v>0</v>
      </c>
      <c r="F3" s="1">
        <v>1241</v>
      </c>
      <c r="G3" s="2">
        <f>+E3-F3</f>
        <v>-1241</v>
      </c>
      <c r="H3" s="1" t="e">
        <f>AVERAGE(B3:D3)</f>
        <v>#DIV/0!</v>
      </c>
      <c r="I3" s="3" t="e">
        <f>+E3/$E$7</f>
        <v>#DIV/0!</v>
      </c>
    </row>
    <row r="4" spans="1:9">
      <c r="A4" s="4" t="s">
        <v>11</v>
      </c>
      <c r="B4" s="1"/>
      <c r="C4" s="1"/>
      <c r="D4" s="1"/>
      <c r="E4" s="2">
        <f>SUM(B4:D4)</f>
        <v>0</v>
      </c>
      <c r="F4" s="1">
        <v>1165</v>
      </c>
      <c r="G4" s="2">
        <f>+E4-F4</f>
        <v>-1165</v>
      </c>
      <c r="H4" s="1" t="e">
        <f>AVERAGE(B4:D4)</f>
        <v>#DIV/0!</v>
      </c>
      <c r="I4" s="3" t="e">
        <f>+E4/$E$7</f>
        <v>#DIV/0!</v>
      </c>
    </row>
    <row r="5" spans="1:9">
      <c r="A5" s="4" t="s">
        <v>12</v>
      </c>
      <c r="B5" s="1"/>
      <c r="C5" s="1"/>
      <c r="D5" s="1"/>
      <c r="E5" s="2">
        <f>SUM(B5:D5)</f>
        <v>0</v>
      </c>
      <c r="F5" s="1">
        <v>1650</v>
      </c>
      <c r="G5" s="2">
        <f>+E5-F5</f>
        <v>-1650</v>
      </c>
      <c r="H5" s="1" t="e">
        <f>AVERAGE(B5:D5)</f>
        <v>#DIV/0!</v>
      </c>
      <c r="I5" s="3" t="e">
        <f>+E5/$E$7</f>
        <v>#DIV/0!</v>
      </c>
    </row>
    <row r="6" spans="1:9">
      <c r="A6" s="4" t="s">
        <v>13</v>
      </c>
      <c r="B6" s="1"/>
      <c r="C6" s="1"/>
      <c r="D6" s="1"/>
      <c r="E6" s="2">
        <f>SUM(B6:D6)</f>
        <v>0</v>
      </c>
      <c r="F6" s="1">
        <v>1345</v>
      </c>
      <c r="G6" s="2">
        <f>+E6-F6</f>
        <v>-1345</v>
      </c>
      <c r="H6" s="1" t="e">
        <f>AVERAGE(B6:D6)</f>
        <v>#DIV/0!</v>
      </c>
      <c r="I6" s="3" t="e">
        <f>+E6/$E$7</f>
        <v>#DIV/0!</v>
      </c>
    </row>
    <row r="7" spans="1:9">
      <c r="A7" s="4" t="s">
        <v>14</v>
      </c>
      <c r="B7" s="1">
        <f t="shared" ref="B7:G7" si="0">SUM(B3:B6)</f>
        <v>0</v>
      </c>
      <c r="C7" s="1">
        <f t="shared" si="0"/>
        <v>0</v>
      </c>
      <c r="D7" s="1">
        <f t="shared" si="0"/>
        <v>0</v>
      </c>
      <c r="E7" s="2">
        <f t="shared" si="0"/>
        <v>0</v>
      </c>
      <c r="F7" s="1">
        <f t="shared" si="0"/>
        <v>5401</v>
      </c>
      <c r="G7" s="2">
        <f t="shared" si="0"/>
        <v>-5401</v>
      </c>
      <c r="H7" s="1">
        <f>AVERAGE(B7:D7)</f>
        <v>0</v>
      </c>
      <c r="I7" s="11"/>
    </row>
  </sheetData>
  <phoneticPr fontId="0" type="halfwidthKatakana" alignment="noControl"/>
  <printOptions gridLines="1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</sheetPr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15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27</v>
      </c>
      <c r="H2" s="10" t="s">
        <v>8</v>
      </c>
      <c r="I2" s="10" t="s">
        <v>9</v>
      </c>
    </row>
    <row r="3" spans="1:9">
      <c r="A3" s="4" t="s">
        <v>10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11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12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13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14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</sheetPr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16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27</v>
      </c>
      <c r="H2" s="10" t="s">
        <v>8</v>
      </c>
      <c r="I2" s="10" t="s">
        <v>9</v>
      </c>
    </row>
    <row r="3" spans="1:9">
      <c r="A3" s="4" t="s">
        <v>10</v>
      </c>
      <c r="B3" s="1">
        <v>2010.56</v>
      </c>
      <c r="C3" s="1">
        <v>1800.45</v>
      </c>
      <c r="D3" s="1">
        <v>2200</v>
      </c>
      <c r="E3" s="2">
        <f>SUM(B3:D3)</f>
        <v>6011.01</v>
      </c>
      <c r="F3" s="1">
        <v>1241</v>
      </c>
      <c r="G3" s="2">
        <f>+E3-F3</f>
        <v>4770.01</v>
      </c>
      <c r="H3" s="1">
        <f>AVERAGE(B3:D3)</f>
        <v>2003.67</v>
      </c>
      <c r="I3" s="3">
        <f>+E3/$E$7</f>
        <v>0.24897692235047744</v>
      </c>
    </row>
    <row r="4" spans="1:9">
      <c r="A4" s="4" t="s">
        <v>11</v>
      </c>
      <c r="B4" s="1">
        <v>1900.25</v>
      </c>
      <c r="C4" s="1">
        <v>1750.25</v>
      </c>
      <c r="D4" s="1">
        <v>2001.54</v>
      </c>
      <c r="E4" s="2">
        <f>SUM(B4:D4)</f>
        <v>5652.04</v>
      </c>
      <c r="F4" s="1">
        <v>1165</v>
      </c>
      <c r="G4" s="2">
        <f>+E4-F4</f>
        <v>4487.04</v>
      </c>
      <c r="H4" s="1">
        <f>AVERAGE(B4:D4)</f>
        <v>1884.0133333333333</v>
      </c>
      <c r="I4" s="3">
        <f>+E4/$E$7</f>
        <v>0.23410833191124161</v>
      </c>
    </row>
    <row r="5" spans="1:9">
      <c r="A5" s="4" t="s">
        <v>12</v>
      </c>
      <c r="B5" s="1">
        <v>2085.39</v>
      </c>
      <c r="C5" s="1">
        <v>2213.58</v>
      </c>
      <c r="D5" s="1">
        <v>2424.25</v>
      </c>
      <c r="E5" s="2">
        <f>SUM(B5:D5)</f>
        <v>6723.2199999999993</v>
      </c>
      <c r="F5" s="1">
        <v>1650</v>
      </c>
      <c r="G5" s="2">
        <f>+E5-F5</f>
        <v>5073.2199999999993</v>
      </c>
      <c r="H5" s="1">
        <f>AVERAGE(B5:D5)</f>
        <v>2241.0733333333333</v>
      </c>
      <c r="I5" s="3">
        <f>+E5/$E$7</f>
        <v>0.27847676578231889</v>
      </c>
    </row>
    <row r="6" spans="1:9">
      <c r="A6" s="4" t="s">
        <v>13</v>
      </c>
      <c r="B6" s="1">
        <v>2000.01</v>
      </c>
      <c r="C6" s="1">
        <v>1856.56</v>
      </c>
      <c r="D6" s="1">
        <v>1900</v>
      </c>
      <c r="E6" s="2">
        <f>SUM(B6:D6)</f>
        <v>5756.57</v>
      </c>
      <c r="F6" s="1">
        <v>1345</v>
      </c>
      <c r="G6" s="2">
        <f>+E6-F6</f>
        <v>4411.57</v>
      </c>
      <c r="H6" s="1">
        <f>AVERAGE(B6:D6)</f>
        <v>1918.8566666666666</v>
      </c>
      <c r="I6" s="3">
        <f>+E6/$E$7</f>
        <v>0.23843797995596211</v>
      </c>
    </row>
    <row r="7" spans="1:9">
      <c r="A7" s="4" t="s">
        <v>14</v>
      </c>
      <c r="B7" s="1">
        <f t="shared" ref="B7:G7" si="0">SUM(B3:B6)</f>
        <v>7996.21</v>
      </c>
      <c r="C7" s="1">
        <f t="shared" si="0"/>
        <v>7620.84</v>
      </c>
      <c r="D7" s="1">
        <f t="shared" si="0"/>
        <v>8525.7900000000009</v>
      </c>
      <c r="E7" s="2">
        <f t="shared" si="0"/>
        <v>24142.839999999997</v>
      </c>
      <c r="F7" s="1">
        <f t="shared" si="0"/>
        <v>5401</v>
      </c>
      <c r="G7" s="2">
        <f t="shared" si="0"/>
        <v>18741.839999999997</v>
      </c>
      <c r="H7" s="1">
        <f>AVERAGE(B7:D7)</f>
        <v>8047.6133333333337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indexed="50"/>
  </sheetPr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17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27</v>
      </c>
      <c r="H2" s="10" t="s">
        <v>8</v>
      </c>
      <c r="I2" s="10" t="s">
        <v>9</v>
      </c>
    </row>
    <row r="3" spans="1:9">
      <c r="A3" s="4" t="s">
        <v>10</v>
      </c>
      <c r="B3" s="1">
        <v>2005.85</v>
      </c>
      <c r="C3" s="1">
        <v>1850.5</v>
      </c>
      <c r="D3" s="1">
        <v>2100.54</v>
      </c>
      <c r="E3" s="2">
        <f>SUM(B3:D3)</f>
        <v>5956.8899999999994</v>
      </c>
      <c r="F3" s="1">
        <v>1241</v>
      </c>
      <c r="G3" s="2">
        <f>+E3-F3</f>
        <v>4715.8899999999994</v>
      </c>
      <c r="H3" s="1">
        <f>AVERAGE(B3:D3)</f>
        <v>1985.6299999999999</v>
      </c>
      <c r="I3" s="3">
        <f>+E3/$E$7</f>
        <v>0.24210738516350577</v>
      </c>
    </row>
    <row r="4" spans="1:9">
      <c r="A4" s="4" t="s">
        <v>11</v>
      </c>
      <c r="B4" s="1">
        <v>2000</v>
      </c>
      <c r="C4" s="1">
        <v>1795.99</v>
      </c>
      <c r="D4" s="1">
        <v>1754.95</v>
      </c>
      <c r="E4" s="2">
        <f>SUM(B4:D4)</f>
        <v>5550.94</v>
      </c>
      <c r="F4" s="1">
        <v>1165</v>
      </c>
      <c r="G4" s="2">
        <f>+E4-F4</f>
        <v>4385.9399999999996</v>
      </c>
      <c r="H4" s="1">
        <f>AVERAGE(B4:D4)</f>
        <v>1850.3133333333333</v>
      </c>
      <c r="I4" s="3">
        <f>+E4/$E$7</f>
        <v>0.22560825675805843</v>
      </c>
    </row>
    <row r="5" spans="1:9">
      <c r="A5" s="4" t="s">
        <v>12</v>
      </c>
      <c r="B5" s="1">
        <v>2100.75</v>
      </c>
      <c r="C5" s="1">
        <v>2400</v>
      </c>
      <c r="D5" s="1">
        <v>2400</v>
      </c>
      <c r="E5" s="2">
        <f>SUM(B5:D5)</f>
        <v>6900.75</v>
      </c>
      <c r="F5" s="1">
        <v>1650</v>
      </c>
      <c r="G5" s="2">
        <f>+E5-F5</f>
        <v>5250.75</v>
      </c>
      <c r="H5" s="1">
        <f>AVERAGE(B5:D5)</f>
        <v>2300.25</v>
      </c>
      <c r="I5" s="3">
        <f>+E5/$E$7</f>
        <v>0.2804689255915524</v>
      </c>
    </row>
    <row r="6" spans="1:9">
      <c r="A6" s="4" t="s">
        <v>13</v>
      </c>
      <c r="B6" s="1">
        <v>2020.65</v>
      </c>
      <c r="C6" s="1">
        <v>2200.63</v>
      </c>
      <c r="D6" s="1">
        <v>1974.47</v>
      </c>
      <c r="E6" s="2">
        <f>SUM(B6:D6)</f>
        <v>6195.7500000000009</v>
      </c>
      <c r="F6" s="1">
        <v>1345</v>
      </c>
      <c r="G6" s="2">
        <f>+E6-F6</f>
        <v>4850.7500000000009</v>
      </c>
      <c r="H6" s="1">
        <f>AVERAGE(B6:D6)</f>
        <v>2065.2500000000005</v>
      </c>
      <c r="I6" s="3">
        <f>+E6/$E$7</f>
        <v>0.25181543248688348</v>
      </c>
    </row>
    <row r="7" spans="1:9">
      <c r="A7" s="4" t="s">
        <v>14</v>
      </c>
      <c r="B7" s="1">
        <f t="shared" ref="B7:G7" si="0">SUM(B3:B6)</f>
        <v>8127.25</v>
      </c>
      <c r="C7" s="1">
        <f t="shared" si="0"/>
        <v>8247.119999999999</v>
      </c>
      <c r="D7" s="1">
        <f t="shared" si="0"/>
        <v>8229.9599999999991</v>
      </c>
      <c r="E7" s="2">
        <f t="shared" si="0"/>
        <v>24604.329999999998</v>
      </c>
      <c r="F7" s="1">
        <f t="shared" si="0"/>
        <v>5401</v>
      </c>
      <c r="G7" s="2">
        <f t="shared" si="0"/>
        <v>19203.329999999998</v>
      </c>
      <c r="H7" s="1">
        <f>AVERAGE(B7:D7)</f>
        <v>8201.4433333333327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indexed="50"/>
  </sheetPr>
  <dimension ref="A1:I7"/>
  <sheetViews>
    <sheetView topLeftCell="C1"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18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27</v>
      </c>
      <c r="H2" s="10" t="s">
        <v>8</v>
      </c>
      <c r="I2" s="10" t="s">
        <v>9</v>
      </c>
    </row>
    <row r="3" spans="1:9">
      <c r="A3" s="4" t="s">
        <v>10</v>
      </c>
      <c r="B3" s="1">
        <v>2050</v>
      </c>
      <c r="C3" s="1">
        <v>1900.5</v>
      </c>
      <c r="D3" s="1">
        <v>2200</v>
      </c>
      <c r="E3" s="2">
        <f>SUM(B3:D3)</f>
        <v>6150.5</v>
      </c>
      <c r="F3" s="1">
        <v>1241</v>
      </c>
      <c r="G3" s="2">
        <f>+E3-F3</f>
        <v>4909.5</v>
      </c>
      <c r="H3" s="1">
        <f>AVERAGE(B3:D3)</f>
        <v>2050.1666666666665</v>
      </c>
      <c r="I3" s="3">
        <f>+E3/$E$7</f>
        <v>0.24228130866965678</v>
      </c>
    </row>
    <row r="4" spans="1:9">
      <c r="A4" s="4" t="s">
        <v>11</v>
      </c>
      <c r="B4" s="1">
        <v>2100</v>
      </c>
      <c r="C4" s="1">
        <v>1850</v>
      </c>
      <c r="D4" s="1">
        <v>1750</v>
      </c>
      <c r="E4" s="2">
        <f>SUM(B4:D4)</f>
        <v>5700</v>
      </c>
      <c r="F4" s="1">
        <v>1165</v>
      </c>
      <c r="G4" s="2">
        <f>+E4-F4</f>
        <v>4535</v>
      </c>
      <c r="H4" s="1">
        <f>AVERAGE(B4:D4)</f>
        <v>1900</v>
      </c>
      <c r="I4" s="3">
        <f>+E4/$E$7</f>
        <v>0.22453515314479205</v>
      </c>
    </row>
    <row r="5" spans="1:9">
      <c r="A5" s="4" t="s">
        <v>12</v>
      </c>
      <c r="B5" s="1">
        <v>2230.65</v>
      </c>
      <c r="C5" s="1">
        <v>2400</v>
      </c>
      <c r="D5" s="1">
        <v>2400</v>
      </c>
      <c r="E5" s="2">
        <f>SUM(B5:D5)</f>
        <v>7030.65</v>
      </c>
      <c r="F5" s="1">
        <v>1650</v>
      </c>
      <c r="G5" s="2">
        <f>+E5-F5</f>
        <v>5380.65</v>
      </c>
      <c r="H5" s="1">
        <f>AVERAGE(B5:D5)</f>
        <v>2343.5499999999997</v>
      </c>
      <c r="I5" s="3">
        <f>+E5/$E$7</f>
        <v>0.27695229376446179</v>
      </c>
    </row>
    <row r="6" spans="1:9">
      <c r="A6" s="4" t="s">
        <v>13</v>
      </c>
      <c r="B6" s="1">
        <v>2300</v>
      </c>
      <c r="C6" s="1">
        <v>2200.63</v>
      </c>
      <c r="D6" s="1">
        <v>2004</v>
      </c>
      <c r="E6" s="2">
        <f>SUM(B6:D6)</f>
        <v>6504.63</v>
      </c>
      <c r="F6" s="1">
        <v>1345</v>
      </c>
      <c r="G6" s="2">
        <f>+E6-F6</f>
        <v>5159.63</v>
      </c>
      <c r="H6" s="1">
        <f>AVERAGE(B6:D6)</f>
        <v>2168.21</v>
      </c>
      <c r="I6" s="3">
        <f>+E6/$E$7</f>
        <v>0.25623124442108924</v>
      </c>
    </row>
    <row r="7" spans="1:9">
      <c r="A7" s="4" t="s">
        <v>14</v>
      </c>
      <c r="B7" s="1">
        <f t="shared" ref="B7:G7" si="0">SUM(B3:B6)</f>
        <v>8680.65</v>
      </c>
      <c r="C7" s="1">
        <f t="shared" si="0"/>
        <v>8351.130000000001</v>
      </c>
      <c r="D7" s="1">
        <f t="shared" si="0"/>
        <v>8354</v>
      </c>
      <c r="E7" s="2">
        <f t="shared" si="0"/>
        <v>25385.780000000002</v>
      </c>
      <c r="F7" s="1">
        <f t="shared" si="0"/>
        <v>5401</v>
      </c>
      <c r="G7" s="2">
        <f t="shared" si="0"/>
        <v>19984.78</v>
      </c>
      <c r="H7" s="1">
        <f>AVERAGE(B7:D7)</f>
        <v>8461.9266666666663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enableFormatConditionsCalculation="0">
    <tabColor indexed="50"/>
  </sheetPr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19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27</v>
      </c>
      <c r="H2" s="10" t="s">
        <v>8</v>
      </c>
      <c r="I2" s="10" t="s">
        <v>9</v>
      </c>
    </row>
    <row r="3" spans="1:9">
      <c r="A3" s="4" t="s">
        <v>10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11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12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13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14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I7"/>
  <sheetViews>
    <sheetView tabSelected="1"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20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27</v>
      </c>
      <c r="H2" s="10" t="s">
        <v>8</v>
      </c>
      <c r="I2" s="10" t="s">
        <v>9</v>
      </c>
    </row>
    <row r="3" spans="1:9">
      <c r="A3" s="4" t="s">
        <v>10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11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12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13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14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9.28515625" customWidth="1"/>
  </cols>
  <sheetData>
    <row r="1" spans="1:9" ht="14.25">
      <c r="A1" s="5" t="s">
        <v>21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27</v>
      </c>
      <c r="H2" s="10" t="s">
        <v>8</v>
      </c>
      <c r="I2" s="10" t="s">
        <v>9</v>
      </c>
    </row>
    <row r="3" spans="1:9">
      <c r="A3" s="4" t="s">
        <v>10</v>
      </c>
      <c r="B3" s="1">
        <v>2050</v>
      </c>
      <c r="C3" s="1">
        <v>1900.5</v>
      </c>
      <c r="D3" s="1">
        <v>2200</v>
      </c>
      <c r="E3" s="2">
        <f>SUM(B3:D3)</f>
        <v>6150.5</v>
      </c>
      <c r="F3" s="1">
        <v>1241</v>
      </c>
      <c r="G3" s="2">
        <f>+E3-F3</f>
        <v>4909.5</v>
      </c>
      <c r="H3" s="1">
        <f>AVERAGE(B3:D3)</f>
        <v>2050.1666666666665</v>
      </c>
      <c r="I3" s="3">
        <f>+E3/$E$7</f>
        <v>0.24228130866965678</v>
      </c>
    </row>
    <row r="4" spans="1:9">
      <c r="A4" s="4" t="s">
        <v>11</v>
      </c>
      <c r="B4" s="1">
        <v>2100</v>
      </c>
      <c r="C4" s="1">
        <v>1850</v>
      </c>
      <c r="D4" s="1">
        <v>1750</v>
      </c>
      <c r="E4" s="2">
        <f>SUM(B4:D4)</f>
        <v>5700</v>
      </c>
      <c r="F4" s="1">
        <v>1165</v>
      </c>
      <c r="G4" s="2">
        <f>+E4-F4</f>
        <v>4535</v>
      </c>
      <c r="H4" s="1">
        <f>AVERAGE(B4:D4)</f>
        <v>1900</v>
      </c>
      <c r="I4" s="3">
        <f>+E4/$E$7</f>
        <v>0.22453515314479205</v>
      </c>
    </row>
    <row r="5" spans="1:9">
      <c r="A5" s="4" t="s">
        <v>12</v>
      </c>
      <c r="B5" s="1">
        <v>2230.65</v>
      </c>
      <c r="C5" s="1">
        <v>2400</v>
      </c>
      <c r="D5" s="1">
        <v>2400</v>
      </c>
      <c r="E5" s="2">
        <f>SUM(B5:D5)</f>
        <v>7030.65</v>
      </c>
      <c r="F5" s="1">
        <v>1650</v>
      </c>
      <c r="G5" s="2">
        <f>+E5-F5</f>
        <v>5380.65</v>
      </c>
      <c r="H5" s="1">
        <f>AVERAGE(B5:D5)</f>
        <v>2343.5499999999997</v>
      </c>
      <c r="I5" s="3">
        <f>+E5/$E$7</f>
        <v>0.27695229376446179</v>
      </c>
    </row>
    <row r="6" spans="1:9">
      <c r="A6" s="4" t="s">
        <v>13</v>
      </c>
      <c r="B6" s="1">
        <v>2300</v>
      </c>
      <c r="C6" s="1">
        <v>2200.63</v>
      </c>
      <c r="D6" s="1">
        <v>2004</v>
      </c>
      <c r="E6" s="2">
        <f>SUM(B6:D6)</f>
        <v>6504.63</v>
      </c>
      <c r="F6" s="1">
        <v>1345</v>
      </c>
      <c r="G6" s="2">
        <f>+E6-F6</f>
        <v>5159.63</v>
      </c>
      <c r="H6" s="1">
        <f>AVERAGE(B6:D6)</f>
        <v>2168.21</v>
      </c>
      <c r="I6" s="3">
        <f>+E6/$E$7</f>
        <v>0.25623124442108924</v>
      </c>
    </row>
    <row r="7" spans="1:9">
      <c r="A7" s="4" t="s">
        <v>14</v>
      </c>
      <c r="B7" s="1">
        <f t="shared" ref="B7:G7" si="0">SUM(B3:B6)</f>
        <v>8680.65</v>
      </c>
      <c r="C7" s="1">
        <f t="shared" si="0"/>
        <v>8351.130000000001</v>
      </c>
      <c r="D7" s="1">
        <f t="shared" si="0"/>
        <v>8354</v>
      </c>
      <c r="E7" s="2">
        <f t="shared" si="0"/>
        <v>25385.780000000002</v>
      </c>
      <c r="F7" s="1">
        <f t="shared" si="0"/>
        <v>5401</v>
      </c>
      <c r="G7" s="2">
        <f t="shared" si="0"/>
        <v>19984.78</v>
      </c>
      <c r="H7" s="1">
        <f>AVERAGE(B7:D7)</f>
        <v>8461.9266666666663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C8ADB6FF-C5B5-4AAF-918F-E7EDE5458E84}"/>
</file>

<file path=customXml/itemProps2.xml><?xml version="1.0" encoding="utf-8"?>
<ds:datastoreItem xmlns:ds="http://schemas.openxmlformats.org/officeDocument/2006/customXml" ds:itemID="{0EABBA4D-881F-4964-8EBE-A48EE60ED19B}"/>
</file>

<file path=customXml/itemProps3.xml><?xml version="1.0" encoding="utf-8"?>
<ds:datastoreItem xmlns:ds="http://schemas.openxmlformats.org/officeDocument/2006/customXml" ds:itemID="{5AF218D5-AFFE-44E1-9996-71D28B496F2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January</vt:lpstr>
      <vt:lpstr>February</vt:lpstr>
      <vt:lpstr>March</vt:lpstr>
      <vt:lpstr>Qtr 1</vt:lpstr>
      <vt:lpstr>April</vt:lpstr>
      <vt:lpstr>May</vt:lpstr>
      <vt:lpstr>June</vt:lpstr>
      <vt:lpstr>July</vt:lpstr>
      <vt:lpstr>August</vt:lpstr>
      <vt:lpstr>September</vt:lpstr>
      <vt:lpstr>October</vt:lpstr>
      <vt:lpstr>November</vt:lpstr>
      <vt:lpstr>December</vt:lpstr>
      <vt:lpstr>Annual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Training</dc:creator>
  <cp:lastModifiedBy>User</cp:lastModifiedBy>
  <cp:lastPrinted>1998-12-23T06:46:49Z</cp:lastPrinted>
  <dcterms:created xsi:type="dcterms:W3CDTF">1996-11-18T16:09:22Z</dcterms:created>
  <dcterms:modified xsi:type="dcterms:W3CDTF">2007-07-21T19:48:35Z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