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785" yWindow="2865" windowWidth="4830" windowHeight="2880"/>
  </bookViews>
  <sheets>
    <sheet name="All Regions" sheetId="1" r:id="rId1"/>
    <sheet name="North" sheetId="2" r:id="rId2"/>
    <sheet name="South" sheetId="5" r:id="rId3"/>
    <sheet name="Central" sheetId="4" r:id="rId4"/>
  </sheets>
  <definedNames>
    <definedName name="__Outline_Area">'All Regions'!$D$1:$H$25</definedName>
    <definedName name="Benefit_Cost" localSheetId="0">'All Regions'!$D$4</definedName>
    <definedName name="Benefit_Cost" localSheetId="3">Central!$D$5</definedName>
    <definedName name="Benefit_Cost" localSheetId="1">North!$D$5</definedName>
    <definedName name="Benefit_Cost" localSheetId="2">South!$D$7</definedName>
    <definedName name="Benefits" localSheetId="0">'All Regions'!$G$10:$G$24</definedName>
    <definedName name="Benefits" localSheetId="3">Central!$F$14:$F$18</definedName>
    <definedName name="Benefits" localSheetId="1">North!$F$10:$F$13</definedName>
    <definedName name="Benefits" localSheetId="2">South!$D$15:$D$21</definedName>
    <definedName name="Number_of_Employees">#REF!</definedName>
    <definedName name="Payroll" localSheetId="0">'All Regions'!$F$10:$F$24</definedName>
    <definedName name="Payroll" localSheetId="3">Central!$E$14:$E$18</definedName>
    <definedName name="Payroll" localSheetId="1">North!$E$10:$E$13</definedName>
    <definedName name="Payroll" localSheetId="2">South!$E$15:$E$21</definedName>
    <definedName name="Personnel_Costs" localSheetId="0">'All Regions'!$H$10:$H$23</definedName>
  </definedNames>
  <calcPr calcId="124519"/>
</workbook>
</file>

<file path=xl/calcChain.xml><?xml version="1.0" encoding="utf-8"?>
<calcChain xmlns="http://schemas.openxmlformats.org/spreadsheetml/2006/main">
  <c r="F16" i="4"/>
  <c r="G16" s="1"/>
  <c r="D19"/>
  <c r="F14"/>
  <c r="G14" s="1"/>
  <c r="F15"/>
  <c r="G15" s="1"/>
  <c r="F17"/>
  <c r="G17" s="1"/>
  <c r="F18"/>
  <c r="G18" s="1"/>
  <c r="E19"/>
  <c r="F10" i="2"/>
  <c r="G10" s="1"/>
  <c r="F11"/>
  <c r="G11" s="1"/>
  <c r="F12"/>
  <c r="G12" s="1"/>
  <c r="F13"/>
  <c r="G13" s="1"/>
  <c r="D14"/>
  <c r="E14"/>
  <c r="F14"/>
  <c r="D15" i="5"/>
  <c r="G15" s="1"/>
  <c r="D17"/>
  <c r="G17" s="1"/>
  <c r="D19"/>
  <c r="G19" s="1"/>
  <c r="D21"/>
  <c r="G21" s="1"/>
  <c r="E23"/>
  <c r="F23"/>
  <c r="F19" i="4" l="1"/>
  <c r="G14" i="2"/>
  <c r="G23" i="5"/>
  <c r="G19" i="4"/>
  <c r="D23" i="5"/>
</calcChain>
</file>

<file path=xl/sharedStrings.xml><?xml version="1.0" encoding="utf-8"?>
<sst xmlns="http://schemas.openxmlformats.org/spreadsheetml/2006/main" count="61" uniqueCount="20">
  <si>
    <t>Title</t>
  </si>
  <si>
    <t>Worldwide Sporting Goods</t>
  </si>
  <si>
    <t>Benefit Cost</t>
  </si>
  <si>
    <t>Personnel Cost Data</t>
  </si>
  <si>
    <t>All Regions</t>
  </si>
  <si>
    <t>Department</t>
  </si>
  <si>
    <t>#Employees</t>
  </si>
  <si>
    <t>Payroll</t>
  </si>
  <si>
    <t>Benefits</t>
  </si>
  <si>
    <t>Personnel Costs</t>
  </si>
  <si>
    <t>Marketing</t>
  </si>
  <si>
    <t>Sales</t>
  </si>
  <si>
    <t>R and D</t>
  </si>
  <si>
    <t>Administrative</t>
  </si>
  <si>
    <t>Total Personnel</t>
  </si>
  <si>
    <t>Central</t>
  </si>
  <si>
    <t>South</t>
  </si>
  <si>
    <t>Region</t>
  </si>
  <si>
    <t>North</t>
  </si>
  <si>
    <t>Training</t>
  </si>
</sst>
</file>

<file path=xl/styles.xml><?xml version="1.0" encoding="utf-8"?>
<styleSheet xmlns="http://schemas.openxmlformats.org/spreadsheetml/2006/main">
  <fonts count="6">
    <font>
      <sz val="10"/>
      <name val="Helv"/>
    </font>
    <font>
      <sz val="10"/>
      <name val="Geneva"/>
    </font>
    <font>
      <b/>
      <sz val="12"/>
      <name val="Tms Rmn"/>
    </font>
    <font>
      <b/>
      <sz val="10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" fontId="1" fillId="0" borderId="0" applyFont="0" applyFill="0" applyBorder="0" applyAlignment="0" applyProtection="0"/>
    <xf numFmtId="0" fontId="3" fillId="0" borderId="0">
      <alignment horizontal="right"/>
    </xf>
    <xf numFmtId="0" fontId="2" fillId="0" borderId="0" applyAlignment="0">
      <alignment horizontal="right"/>
    </xf>
  </cellStyleXfs>
  <cellXfs count="5">
    <xf numFmtId="0" fontId="0" fillId="0" borderId="0" xfId="0"/>
    <xf numFmtId="0" fontId="4" fillId="0" borderId="0" xfId="2" applyFont="1">
      <alignment horizontal="right"/>
    </xf>
    <xf numFmtId="0" fontId="4" fillId="0" borderId="0" xfId="2" applyFont="1" applyAlignment="1">
      <alignment horizontal="left"/>
    </xf>
    <xf numFmtId="0" fontId="5" fillId="0" borderId="0" xfId="0" applyFont="1"/>
    <xf numFmtId="4" fontId="5" fillId="0" borderId="0" xfId="1" applyFont="1"/>
  </cellXfs>
  <cellStyles count="4">
    <cellStyle name="Comma" xfId="1" builtinId="3"/>
    <cellStyle name="HEADINGS" xfId="2"/>
    <cellStyle name="Normal" xfId="0" builtinId="0"/>
    <cellStyle name="TITLES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 fLocksText="0">
      <xdr:nvSpPr>
        <xdr:cNvPr id="1025" name="Text 1"/>
        <xdr:cNvSpPr txBox="1">
          <a:spLocks noChangeArrowheads="1"/>
        </xdr:cNvSpPr>
      </xdr:nvSpPr>
      <xdr:spPr bwMode="auto">
        <a:xfrm>
          <a:off x="1504950" y="485775"/>
          <a:ext cx="42957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Helv"/>
            </a:rPr>
            <a:t>This worksheet compares West Coast Sales personnel statistics detailing departmental payroll and employee numbers for each division.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applyStyles="1"/>
  </sheetPr>
  <dimension ref="A1:G51"/>
  <sheetViews>
    <sheetView showGridLines="0" tabSelected="1" workbookViewId="0"/>
  </sheetViews>
  <sheetFormatPr defaultColWidth="11.42578125" defaultRowHeight="15"/>
  <cols>
    <col min="1" max="1" width="19.7109375" style="1" customWidth="1"/>
    <col min="2" max="2" width="2.85546875" style="1" customWidth="1"/>
    <col min="3" max="3" width="14.7109375" style="1" customWidth="1"/>
    <col min="4" max="4" width="13" style="1" customWidth="1"/>
    <col min="5" max="5" width="10.85546875" style="1" customWidth="1"/>
    <col min="6" max="6" width="10.28515625" style="1" customWidth="1"/>
    <col min="7" max="7" width="15.5703125" style="1" customWidth="1"/>
    <col min="8" max="8" width="12.42578125" style="1" customWidth="1"/>
    <col min="9" max="16384" width="11.42578125" style="1"/>
  </cols>
  <sheetData>
    <row r="1" spans="1:7">
      <c r="A1" s="1" t="s">
        <v>0</v>
      </c>
      <c r="C1" s="2" t="s">
        <v>1</v>
      </c>
    </row>
    <row r="4" spans="1:7">
      <c r="C4" s="1" t="s">
        <v>2</v>
      </c>
      <c r="D4" s="1">
        <v>0.3</v>
      </c>
    </row>
    <row r="5" spans="1:7" ht="24" customHeight="1"/>
    <row r="6" spans="1:7" ht="25.5" customHeight="1">
      <c r="A6" s="1" t="s">
        <v>3</v>
      </c>
    </row>
    <row r="7" spans="1:7">
      <c r="A7" s="1" t="s">
        <v>4</v>
      </c>
    </row>
    <row r="9" spans="1:7">
      <c r="C9" s="1" t="s">
        <v>5</v>
      </c>
      <c r="D9" s="1" t="s">
        <v>6</v>
      </c>
      <c r="E9" s="1" t="s">
        <v>7</v>
      </c>
      <c r="F9" s="1" t="s">
        <v>8</v>
      </c>
      <c r="G9" s="1" t="s">
        <v>9</v>
      </c>
    </row>
    <row r="10" spans="1:7" ht="13.5" customHeight="1">
      <c r="C10" s="1" t="s">
        <v>10</v>
      </c>
    </row>
    <row r="11" spans="1:7">
      <c r="C11" s="1" t="s">
        <v>11</v>
      </c>
    </row>
    <row r="12" spans="1:7">
      <c r="C12" s="1" t="s">
        <v>12</v>
      </c>
    </row>
    <row r="13" spans="1:7">
      <c r="C13" s="1" t="s">
        <v>13</v>
      </c>
    </row>
    <row r="14" spans="1:7">
      <c r="C14" s="1" t="s">
        <v>14</v>
      </c>
    </row>
    <row r="15" spans="1:7" ht="13.9" customHeight="1"/>
    <row r="16" spans="1:7" ht="13.9" customHeight="1"/>
    <row r="17" ht="13.9" customHeight="1"/>
    <row r="18" ht="13.9" customHeight="1"/>
    <row r="19" ht="13.9" customHeight="1"/>
    <row r="20" ht="13.9" customHeight="1"/>
    <row r="21" ht="13.9" customHeight="1"/>
    <row r="22" ht="13.9" customHeight="1"/>
    <row r="23" ht="13.9" customHeight="1"/>
    <row r="24" ht="13.9" customHeight="1"/>
    <row r="25" ht="13.9" customHeight="1"/>
    <row r="26" ht="13.9" customHeight="1"/>
    <row r="27" ht="13.9" customHeight="1"/>
    <row r="28" ht="13.9" customHeight="1"/>
    <row r="29" ht="13.9" customHeight="1"/>
    <row r="30" ht="13.9" customHeight="1"/>
    <row r="31" ht="13.9" customHeight="1"/>
    <row r="32" ht="13.9" customHeight="1"/>
    <row r="33" ht="13.9" customHeight="1"/>
    <row r="34" ht="13.9" customHeight="1"/>
    <row r="35" ht="13.9" customHeight="1"/>
    <row r="36" ht="13.9" customHeight="1"/>
    <row r="37" ht="13.9" customHeight="1"/>
    <row r="38" ht="13.9" customHeight="1"/>
    <row r="39" ht="13.9" customHeight="1"/>
    <row r="40" ht="13.9" customHeight="1"/>
    <row r="41" ht="13.9" customHeight="1"/>
    <row r="42" ht="13.9" customHeight="1"/>
    <row r="43" ht="13.9" customHeight="1"/>
    <row r="44" ht="13.9" customHeight="1"/>
    <row r="45" ht="13.9" customHeight="1"/>
    <row r="46" ht="13.9" customHeight="1"/>
    <row r="47" ht="13.9" customHeight="1"/>
    <row r="48" ht="13.9" customHeight="1"/>
    <row r="49" ht="13.9" customHeight="1"/>
    <row r="50" ht="13.9" customHeight="1"/>
    <row r="51" ht="13.9" customHeight="1"/>
  </sheetData>
  <dataConsolidate/>
  <phoneticPr fontId="0" type="noConversion"/>
  <printOptions gridLinesSet="0"/>
  <pageMargins left="0.5" right="0.5" top="1" bottom="1" header="0.5" footer="0.5"/>
  <pageSetup orientation="portrait" horizontalDpi="0" verticalDpi="0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4"/>
  <sheetViews>
    <sheetView showGridLines="0" workbookViewId="0"/>
  </sheetViews>
  <sheetFormatPr defaultRowHeight="15"/>
  <cols>
    <col min="1" max="1" width="14" style="1" customWidth="1"/>
    <col min="2" max="2" width="9.140625" style="1"/>
    <col min="3" max="3" width="14.7109375" style="1" customWidth="1"/>
    <col min="4" max="4" width="13" style="1" customWidth="1"/>
    <col min="5" max="5" width="10.85546875" style="1" customWidth="1"/>
    <col min="6" max="6" width="10.28515625" style="1" customWidth="1"/>
    <col min="7" max="7" width="15.5703125" style="1" customWidth="1"/>
    <col min="8" max="16384" width="9.140625" style="1"/>
  </cols>
  <sheetData>
    <row r="1" spans="1:7">
      <c r="A1" s="1" t="s">
        <v>0</v>
      </c>
      <c r="C1" s="2" t="s">
        <v>1</v>
      </c>
    </row>
    <row r="2" spans="1:7">
      <c r="A2" s="1" t="s">
        <v>17</v>
      </c>
      <c r="C2" s="2" t="s">
        <v>18</v>
      </c>
    </row>
    <row r="5" spans="1:7">
      <c r="C5" s="1" t="s">
        <v>2</v>
      </c>
      <c r="D5" s="1">
        <v>0.3</v>
      </c>
    </row>
    <row r="9" spans="1:7">
      <c r="C9" s="1" t="s">
        <v>5</v>
      </c>
      <c r="D9" s="1" t="s">
        <v>6</v>
      </c>
      <c r="E9" s="1" t="s">
        <v>7</v>
      </c>
      <c r="F9" s="1" t="s">
        <v>8</v>
      </c>
      <c r="G9" s="1" t="s">
        <v>9</v>
      </c>
    </row>
    <row r="10" spans="1:7">
      <c r="C10" s="1" t="s">
        <v>10</v>
      </c>
      <c r="D10" s="1">
        <v>3</v>
      </c>
      <c r="E10" s="1">
        <v>180000</v>
      </c>
      <c r="F10" s="1">
        <f>Payroll*Benefit_Cost</f>
        <v>54000</v>
      </c>
      <c r="G10" s="1">
        <f>Payroll+Benefits</f>
        <v>234000</v>
      </c>
    </row>
    <row r="11" spans="1:7">
      <c r="C11" s="1" t="s">
        <v>11</v>
      </c>
      <c r="D11" s="1">
        <v>1</v>
      </c>
      <c r="E11" s="1">
        <v>45000</v>
      </c>
      <c r="F11" s="1">
        <f>Payroll*Benefit_Cost</f>
        <v>13500</v>
      </c>
      <c r="G11" s="1">
        <f>Payroll+Benefits</f>
        <v>58500</v>
      </c>
    </row>
    <row r="12" spans="1:7">
      <c r="C12" s="1" t="s">
        <v>12</v>
      </c>
      <c r="D12" s="1">
        <v>2</v>
      </c>
      <c r="E12" s="1">
        <v>100000</v>
      </c>
      <c r="F12" s="1">
        <f>Payroll*Benefit_Cost</f>
        <v>30000</v>
      </c>
      <c r="G12" s="1">
        <f>Payroll+Benefits</f>
        <v>130000</v>
      </c>
    </row>
    <row r="13" spans="1:7">
      <c r="C13" s="1" t="s">
        <v>13</v>
      </c>
      <c r="D13" s="1">
        <v>2</v>
      </c>
      <c r="E13" s="1">
        <v>80000</v>
      </c>
      <c r="F13" s="1">
        <f>Payroll*Benefit_Cost</f>
        <v>24000</v>
      </c>
      <c r="G13" s="1">
        <f>Payroll+Benefits</f>
        <v>104000</v>
      </c>
    </row>
    <row r="14" spans="1:7">
      <c r="C14" s="1" t="s">
        <v>14</v>
      </c>
      <c r="D14" s="1">
        <f>SUM(D10:D13)</f>
        <v>8</v>
      </c>
      <c r="E14" s="1">
        <f>SUM(E10:E13)</f>
        <v>405000</v>
      </c>
      <c r="F14" s="1">
        <f>SUM(F10:F13)</f>
        <v>121500</v>
      </c>
      <c r="G14" s="1">
        <f>SUM(G10:G13)</f>
        <v>526500</v>
      </c>
    </row>
  </sheetData>
  <phoneticPr fontId="0" type="noConversion"/>
  <printOptions gridLinesSet="0"/>
  <pageMargins left="0.75" right="0.75" top="1" bottom="1" header="0.5" footer="0.5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23"/>
  <sheetViews>
    <sheetView showGridLines="0" workbookViewId="0"/>
  </sheetViews>
  <sheetFormatPr defaultRowHeight="15"/>
  <cols>
    <col min="1" max="1" width="17.5703125" style="1" customWidth="1"/>
    <col min="2" max="2" width="6.140625" style="1" customWidth="1"/>
    <col min="3" max="3" width="14.7109375" style="1" customWidth="1"/>
    <col min="4" max="4" width="10.28515625" style="1" customWidth="1"/>
    <col min="5" max="5" width="10.85546875" style="1" customWidth="1"/>
    <col min="6" max="6" width="13" style="1" customWidth="1"/>
    <col min="7" max="7" width="15.5703125" style="1" customWidth="1"/>
    <col min="8" max="8" width="10.5703125" style="1" customWidth="1"/>
    <col min="9" max="16384" width="9.140625" style="1"/>
  </cols>
  <sheetData>
    <row r="1" spans="1:7">
      <c r="A1" s="1" t="s">
        <v>0</v>
      </c>
      <c r="C1" s="2" t="s">
        <v>1</v>
      </c>
    </row>
    <row r="2" spans="1:7">
      <c r="A2" s="1" t="s">
        <v>17</v>
      </c>
      <c r="C2" s="2" t="s">
        <v>16</v>
      </c>
    </row>
    <row r="7" spans="1:7">
      <c r="C7" s="1" t="s">
        <v>2</v>
      </c>
      <c r="D7" s="1">
        <v>0.3</v>
      </c>
      <c r="F7" s="3"/>
    </row>
    <row r="9" spans="1:7">
      <c r="A9" s="2"/>
    </row>
    <row r="13" spans="1:7">
      <c r="C13" s="1" t="s">
        <v>5</v>
      </c>
      <c r="D13" s="1" t="s">
        <v>8</v>
      </c>
      <c r="E13" s="1" t="s">
        <v>7</v>
      </c>
      <c r="F13" s="1" t="s">
        <v>6</v>
      </c>
      <c r="G13" s="1" t="s">
        <v>9</v>
      </c>
    </row>
    <row r="15" spans="1:7">
      <c r="C15" s="1" t="s">
        <v>11</v>
      </c>
      <c r="D15" s="1">
        <f t="shared" ref="D15:D21" si="0">Payroll*Benefit_Cost</f>
        <v>196500</v>
      </c>
      <c r="E15" s="1">
        <v>655000</v>
      </c>
      <c r="F15" s="1">
        <v>14</v>
      </c>
      <c r="G15" s="1">
        <f>Payroll+Benefits</f>
        <v>851500</v>
      </c>
    </row>
    <row r="17" spans="3:8">
      <c r="C17" s="1" t="s">
        <v>13</v>
      </c>
      <c r="D17" s="1">
        <f t="shared" si="0"/>
        <v>150000</v>
      </c>
      <c r="E17" s="1">
        <v>500000</v>
      </c>
      <c r="F17" s="1">
        <v>5</v>
      </c>
      <c r="G17" s="1">
        <f>Payroll+Benefits</f>
        <v>650000</v>
      </c>
    </row>
    <row r="19" spans="3:8">
      <c r="C19" s="1" t="s">
        <v>10</v>
      </c>
      <c r="D19" s="1">
        <f t="shared" si="0"/>
        <v>252000</v>
      </c>
      <c r="E19" s="1">
        <v>840000</v>
      </c>
      <c r="F19" s="1">
        <v>12</v>
      </c>
      <c r="G19" s="1">
        <f>Payroll+Benefits</f>
        <v>1092000</v>
      </c>
      <c r="H19" s="4"/>
    </row>
    <row r="20" spans="3:8">
      <c r="H20" s="4"/>
    </row>
    <row r="21" spans="3:8">
      <c r="C21" s="1" t="s">
        <v>12</v>
      </c>
      <c r="D21" s="1">
        <f t="shared" si="0"/>
        <v>64200</v>
      </c>
      <c r="E21" s="1">
        <v>214000</v>
      </c>
      <c r="F21" s="1">
        <v>5</v>
      </c>
      <c r="G21" s="1">
        <f>Payroll+Benefits</f>
        <v>278200</v>
      </c>
    </row>
    <row r="23" spans="3:8">
      <c r="C23" s="1" t="s">
        <v>14</v>
      </c>
      <c r="D23" s="1">
        <f>SUM(D15:D21)</f>
        <v>662700</v>
      </c>
      <c r="E23" s="1">
        <f>SUM(E15:E21)</f>
        <v>2209000</v>
      </c>
      <c r="F23" s="1">
        <f>SUM(F15:F21)</f>
        <v>36</v>
      </c>
      <c r="G23" s="1">
        <f>SUM(G15:G21)</f>
        <v>2871700</v>
      </c>
    </row>
  </sheetData>
  <phoneticPr fontId="0" type="noConversion"/>
  <printOptions gridLinesSet="0"/>
  <pageMargins left="0.75" right="0.75" top="1" bottom="1" header="0.5" footer="0.5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19"/>
  <sheetViews>
    <sheetView showGridLines="0" workbookViewId="0"/>
  </sheetViews>
  <sheetFormatPr defaultColWidth="11.7109375" defaultRowHeight="15"/>
  <cols>
    <col min="1" max="1" width="13" style="1" customWidth="1"/>
    <col min="2" max="2" width="2.7109375" style="1" customWidth="1"/>
    <col min="3" max="3" width="14.7109375" style="1" customWidth="1"/>
    <col min="4" max="4" width="13" style="1" customWidth="1"/>
    <col min="5" max="5" width="10.85546875" style="1" customWidth="1"/>
    <col min="6" max="6" width="10.28515625" style="1" customWidth="1"/>
    <col min="7" max="7" width="15.5703125" style="1" customWidth="1"/>
    <col min="8" max="8" width="12.7109375" style="1" customWidth="1"/>
    <col min="9" max="16384" width="11.7109375" style="1"/>
  </cols>
  <sheetData>
    <row r="1" spans="1:7">
      <c r="A1" s="1" t="s">
        <v>0</v>
      </c>
      <c r="C1" s="2" t="s">
        <v>1</v>
      </c>
    </row>
    <row r="2" spans="1:7">
      <c r="A2" s="1" t="s">
        <v>17</v>
      </c>
      <c r="C2" s="2" t="s">
        <v>15</v>
      </c>
    </row>
    <row r="5" spans="1:7">
      <c r="C5" s="1" t="s">
        <v>2</v>
      </c>
      <c r="D5" s="1">
        <v>0.3</v>
      </c>
    </row>
    <row r="7" spans="1:7">
      <c r="A7" s="2"/>
    </row>
    <row r="13" spans="1:7">
      <c r="C13" s="1" t="s">
        <v>5</v>
      </c>
      <c r="D13" s="1" t="s">
        <v>6</v>
      </c>
      <c r="E13" s="1" t="s">
        <v>7</v>
      </c>
      <c r="F13" s="1" t="s">
        <v>8</v>
      </c>
      <c r="G13" s="1" t="s">
        <v>9</v>
      </c>
    </row>
    <row r="14" spans="1:7">
      <c r="C14" s="1" t="s">
        <v>10</v>
      </c>
      <c r="D14" s="1">
        <v>4</v>
      </c>
      <c r="E14" s="1">
        <v>177000</v>
      </c>
      <c r="F14" s="1">
        <f>Payroll*Benefit_Cost</f>
        <v>53100</v>
      </c>
      <c r="G14" s="1">
        <f>Payroll+Benefits</f>
        <v>230100</v>
      </c>
    </row>
    <row r="15" spans="1:7">
      <c r="C15" s="1" t="s">
        <v>11</v>
      </c>
      <c r="D15" s="1">
        <v>7</v>
      </c>
      <c r="E15" s="1">
        <v>303500</v>
      </c>
      <c r="F15" s="1">
        <f>Payroll*Benefit_Cost</f>
        <v>91050</v>
      </c>
      <c r="G15" s="1">
        <f>Payroll+Benefits</f>
        <v>394550</v>
      </c>
    </row>
    <row r="16" spans="1:7">
      <c r="C16" s="1" t="s">
        <v>19</v>
      </c>
      <c r="D16" s="1">
        <v>3</v>
      </c>
      <c r="E16" s="1">
        <v>105000</v>
      </c>
      <c r="F16" s="1">
        <f>Payroll*Benefit_Cost</f>
        <v>31500</v>
      </c>
      <c r="G16" s="1">
        <f>Payroll+Benefits</f>
        <v>136500</v>
      </c>
    </row>
    <row r="17" spans="3:7">
      <c r="C17" s="1" t="s">
        <v>12</v>
      </c>
      <c r="D17" s="1">
        <v>2</v>
      </c>
      <c r="E17" s="1">
        <v>98000</v>
      </c>
      <c r="F17" s="1">
        <f>Payroll*Benefit_Cost</f>
        <v>29400</v>
      </c>
      <c r="G17" s="1">
        <f>Payroll+Benefits</f>
        <v>127400</v>
      </c>
    </row>
    <row r="18" spans="3:7">
      <c r="C18" s="1" t="s">
        <v>13</v>
      </c>
      <c r="D18" s="1">
        <v>4</v>
      </c>
      <c r="E18" s="1">
        <v>160000</v>
      </c>
      <c r="F18" s="1">
        <f>Payroll*Benefit_Cost</f>
        <v>48000</v>
      </c>
      <c r="G18" s="1">
        <f>Payroll+Benefits</f>
        <v>208000</v>
      </c>
    </row>
    <row r="19" spans="3:7">
      <c r="C19" s="1" t="s">
        <v>14</v>
      </c>
      <c r="D19" s="1">
        <f>SUM(D14:D18)</f>
        <v>20</v>
      </c>
      <c r="E19" s="1">
        <f>SUM(E14:E18)</f>
        <v>843500</v>
      </c>
      <c r="F19" s="1">
        <f>SUM(F14:F18)</f>
        <v>253050</v>
      </c>
      <c r="G19" s="1">
        <f>SUM(G14:G18)</f>
        <v>1096550</v>
      </c>
    </row>
  </sheetData>
  <phoneticPr fontId="0" type="noConversion"/>
  <printOptions gridLinesSet="0"/>
  <pageMargins left="0.75" right="0.75" top="1" bottom="1" header="0.5" footer="0.5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7E2EC684-C4D4-4C37-BEAC-55AA8C960592}"/>
</file>

<file path=customXml/itemProps2.xml><?xml version="1.0" encoding="utf-8"?>
<ds:datastoreItem xmlns:ds="http://schemas.openxmlformats.org/officeDocument/2006/customXml" ds:itemID="{087AAE6D-9068-4F94-9424-61A2A09E999F}"/>
</file>

<file path=customXml/itemProps3.xml><?xml version="1.0" encoding="utf-8"?>
<ds:datastoreItem xmlns:ds="http://schemas.openxmlformats.org/officeDocument/2006/customXml" ds:itemID="{6AB156A3-4216-4592-BC75-E8B2D84473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14</vt:i4>
      </vt:variant>
    </vt:vector>
  </HeadingPairs>
  <TitlesOfParts>
    <vt:vector size="18" baseType="lpstr">
      <vt:lpstr>All Regions</vt:lpstr>
      <vt:lpstr>North</vt:lpstr>
      <vt:lpstr>South</vt:lpstr>
      <vt:lpstr>Central</vt:lpstr>
      <vt:lpstr>__Outline_Area</vt:lpstr>
      <vt:lpstr>'All Regions'!Benefit_Cost</vt:lpstr>
      <vt:lpstr>Central!Benefit_Cost</vt:lpstr>
      <vt:lpstr>North!Benefit_Cost</vt:lpstr>
      <vt:lpstr>South!Benefit_Cost</vt:lpstr>
      <vt:lpstr>'All Regions'!Benefits</vt:lpstr>
      <vt:lpstr>Central!Benefits</vt:lpstr>
      <vt:lpstr>North!Benefits</vt:lpstr>
      <vt:lpstr>South!Benefits</vt:lpstr>
      <vt:lpstr>'All Regions'!Payroll</vt:lpstr>
      <vt:lpstr>Central!Payroll</vt:lpstr>
      <vt:lpstr>North!Payroll</vt:lpstr>
      <vt:lpstr>South!Payroll</vt:lpstr>
      <vt:lpstr>'All Regions'!Personnel_Costs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 Wilson</cp:lastModifiedBy>
  <dcterms:created xsi:type="dcterms:W3CDTF">1997-01-06T19:42:29Z</dcterms:created>
  <dcterms:modified xsi:type="dcterms:W3CDTF">2007-11-07T14:02:53Z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