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15.xml" ContentType="application/vnd.openxmlformats-officedocument.spreadsheetml.worksheet+xml"/>
  <Override PartName="/xl/worksheets/sheet1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4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tabRatio="566" firstSheet="11" activeTab="16"/>
  </bookViews>
  <sheets>
    <sheet name="January" sheetId="1" r:id="rId1"/>
    <sheet name="February" sheetId="2" r:id="rId2"/>
    <sheet name="March" sheetId="3" r:id="rId3"/>
    <sheet name="Qtr 1" sheetId="13" r:id="rId4"/>
    <sheet name="April" sheetId="4" r:id="rId5"/>
    <sheet name="May" sheetId="5" r:id="rId6"/>
    <sheet name="June" sheetId="6" r:id="rId7"/>
    <sheet name="Qtr 2" sheetId="16" r:id="rId8"/>
    <sheet name="July" sheetId="7" r:id="rId9"/>
    <sheet name="August" sheetId="8" r:id="rId10"/>
    <sheet name="September" sheetId="9" r:id="rId11"/>
    <sheet name="Qtr 3" sheetId="17" r:id="rId12"/>
    <sheet name="October" sheetId="10" r:id="rId13"/>
    <sheet name="November" sheetId="11" r:id="rId14"/>
    <sheet name="December" sheetId="12" r:id="rId15"/>
    <sheet name="Qtr 4" sheetId="20" r:id="rId16"/>
    <sheet name="Annual" sheetId="19" r:id="rId17"/>
  </sheets>
  <calcPr calcId="124519"/>
</workbook>
</file>

<file path=xl/calcChain.xml><?xml version="1.0" encoding="utf-8"?>
<calcChain xmlns="http://schemas.openxmlformats.org/spreadsheetml/2006/main">
  <c r="D3" i="20"/>
  <c r="D4"/>
  <c r="D5"/>
  <c r="D6"/>
  <c r="B7"/>
  <c r="C7"/>
  <c r="D7"/>
  <c r="D3" i="19"/>
  <c r="D4"/>
  <c r="D7" s="1"/>
  <c r="D5"/>
  <c r="D6"/>
  <c r="C7"/>
  <c r="E4" i="4"/>
  <c r="E3"/>
  <c r="E7" s="1"/>
  <c r="E5"/>
  <c r="E6"/>
  <c r="G6" s="1"/>
  <c r="G7" s="1"/>
  <c r="B7"/>
  <c r="H7" s="1"/>
  <c r="C7"/>
  <c r="D7"/>
  <c r="G3"/>
  <c r="G4"/>
  <c r="G5"/>
  <c r="F7"/>
  <c r="H6"/>
  <c r="H5"/>
  <c r="H4"/>
  <c r="H3"/>
  <c r="B7" i="8"/>
  <c r="H7" s="1"/>
  <c r="C7"/>
  <c r="D7"/>
  <c r="E3"/>
  <c r="G3" s="1"/>
  <c r="E4"/>
  <c r="G4" s="1"/>
  <c r="E5"/>
  <c r="G5" s="1"/>
  <c r="E6"/>
  <c r="G6" s="1"/>
  <c r="F7"/>
  <c r="E7"/>
  <c r="H6"/>
  <c r="H5"/>
  <c r="H4"/>
  <c r="H3"/>
  <c r="E4" i="2"/>
  <c r="E3"/>
  <c r="E7" s="1"/>
  <c r="E5"/>
  <c r="E6"/>
  <c r="G6" s="1"/>
  <c r="G7" s="1"/>
  <c r="B7"/>
  <c r="H7" s="1"/>
  <c r="C7"/>
  <c r="D7"/>
  <c r="G3"/>
  <c r="G4"/>
  <c r="G5"/>
  <c r="F7"/>
  <c r="H6"/>
  <c r="H5"/>
  <c r="H4"/>
  <c r="H3"/>
  <c r="E4" i="1"/>
  <c r="I4" s="1"/>
  <c r="E3"/>
  <c r="E5"/>
  <c r="E6"/>
  <c r="E7"/>
  <c r="I6" s="1"/>
  <c r="I5"/>
  <c r="I3"/>
  <c r="B7"/>
  <c r="C7"/>
  <c r="H7" s="1"/>
  <c r="D7"/>
  <c r="H4"/>
  <c r="H5"/>
  <c r="H6"/>
  <c r="H3"/>
  <c r="F7"/>
  <c r="G3"/>
  <c r="G5"/>
  <c r="G6"/>
  <c r="B7" i="7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B7" i="6"/>
  <c r="H7" s="1"/>
  <c r="C7"/>
  <c r="D7"/>
  <c r="E3"/>
  <c r="G3" s="1"/>
  <c r="E4"/>
  <c r="G4" s="1"/>
  <c r="E5"/>
  <c r="G5" s="1"/>
  <c r="E6"/>
  <c r="G6" s="1"/>
  <c r="F7"/>
  <c r="E7"/>
  <c r="H6"/>
  <c r="H5"/>
  <c r="H4"/>
  <c r="H3"/>
  <c r="E4" i="3"/>
  <c r="E3"/>
  <c r="E7" s="1"/>
  <c r="E5"/>
  <c r="E6"/>
  <c r="G6" s="1"/>
  <c r="G7" s="1"/>
  <c r="B7"/>
  <c r="H7" s="1"/>
  <c r="C7"/>
  <c r="D7"/>
  <c r="G3"/>
  <c r="G4"/>
  <c r="G5"/>
  <c r="F7"/>
  <c r="H6"/>
  <c r="H5"/>
  <c r="H4"/>
  <c r="H3"/>
  <c r="B7" i="5"/>
  <c r="H7" s="1"/>
  <c r="C7"/>
  <c r="D7"/>
  <c r="E3"/>
  <c r="G3" s="1"/>
  <c r="E4"/>
  <c r="G4" s="1"/>
  <c r="E5"/>
  <c r="G5" s="1"/>
  <c r="E6"/>
  <c r="G6" s="1"/>
  <c r="F7"/>
  <c r="E7"/>
  <c r="H6"/>
  <c r="H5"/>
  <c r="H4"/>
  <c r="H3"/>
  <c r="E22" i="10"/>
  <c r="E21"/>
  <c r="E25" s="1"/>
  <c r="E23"/>
  <c r="E24"/>
  <c r="E13"/>
  <c r="I13" s="1"/>
  <c r="E12"/>
  <c r="E14"/>
  <c r="E15"/>
  <c r="E16"/>
  <c r="I15" s="1"/>
  <c r="I14"/>
  <c r="I12"/>
  <c r="B25"/>
  <c r="C25"/>
  <c r="D25"/>
  <c r="H25"/>
  <c r="G22"/>
  <c r="G23"/>
  <c r="G24"/>
  <c r="F25"/>
  <c r="E3"/>
  <c r="E4"/>
  <c r="E7" s="1"/>
  <c r="E5"/>
  <c r="E6"/>
  <c r="G6" s="1"/>
  <c r="H24"/>
  <c r="H23"/>
  <c r="H22"/>
  <c r="H21"/>
  <c r="B16"/>
  <c r="H16" s="1"/>
  <c r="C16"/>
  <c r="D16"/>
  <c r="G12"/>
  <c r="G14"/>
  <c r="G15"/>
  <c r="F16"/>
  <c r="H15"/>
  <c r="H14"/>
  <c r="H13"/>
  <c r="H12"/>
  <c r="B7"/>
  <c r="H7" s="1"/>
  <c r="C7"/>
  <c r="D7"/>
  <c r="G3"/>
  <c r="G5"/>
  <c r="F7"/>
  <c r="H6"/>
  <c r="H5"/>
  <c r="H4"/>
  <c r="H3"/>
  <c r="B7" i="13"/>
  <c r="D3"/>
  <c r="D4"/>
  <c r="D7" s="1"/>
  <c r="D5"/>
  <c r="D6"/>
  <c r="C7"/>
  <c r="B7" i="16"/>
  <c r="D3"/>
  <c r="D4"/>
  <c r="D5"/>
  <c r="D6"/>
  <c r="D7"/>
  <c r="C7"/>
  <c r="B7" i="17"/>
  <c r="D3"/>
  <c r="D4"/>
  <c r="D7" s="1"/>
  <c r="D5"/>
  <c r="D6"/>
  <c r="C7"/>
  <c r="B7" i="9"/>
  <c r="C7"/>
  <c r="D7"/>
  <c r="E3"/>
  <c r="G3" s="1"/>
  <c r="E4"/>
  <c r="G4" s="1"/>
  <c r="E5"/>
  <c r="G5" s="1"/>
  <c r="E6"/>
  <c r="G6" s="1"/>
  <c r="F7"/>
  <c r="E7"/>
  <c r="I6" i="10" l="1"/>
  <c r="I5"/>
  <c r="I4"/>
  <c r="I3"/>
  <c r="G7" i="9"/>
  <c r="G7" i="5"/>
  <c r="G7" i="6"/>
  <c r="G7" i="8"/>
  <c r="I23" i="10"/>
  <c r="I22"/>
  <c r="I24"/>
  <c r="I5" i="3"/>
  <c r="I4"/>
  <c r="I6"/>
  <c r="I5" i="2"/>
  <c r="I4"/>
  <c r="I6"/>
  <c r="I5" i="4"/>
  <c r="I4"/>
  <c r="I6"/>
  <c r="G4" i="10"/>
  <c r="G7" s="1"/>
  <c r="G13"/>
  <c r="G16" s="1"/>
  <c r="G21"/>
  <c r="G25" s="1"/>
  <c r="I21"/>
  <c r="I3" i="5"/>
  <c r="I4"/>
  <c r="I5"/>
  <c r="I6"/>
  <c r="I3" i="3"/>
  <c r="I3" i="6"/>
  <c r="I4"/>
  <c r="I5"/>
  <c r="I6"/>
  <c r="G4" i="1"/>
  <c r="G7" s="1"/>
  <c r="I3" i="2"/>
  <c r="I3" i="8"/>
  <c r="I4"/>
  <c r="I5"/>
  <c r="I6"/>
  <c r="I3" i="4"/>
</calcChain>
</file>

<file path=xl/sharedStrings.xml><?xml version="1.0" encoding="utf-8"?>
<sst xmlns="http://schemas.openxmlformats.org/spreadsheetml/2006/main" count="230" uniqueCount="29">
  <si>
    <t>Worldwide Sporting Goods - January</t>
  </si>
  <si>
    <t>Sales Rep</t>
  </si>
  <si>
    <t>Fitness</t>
  </si>
  <si>
    <t>Biking</t>
  </si>
  <si>
    <t>Outdoor</t>
  </si>
  <si>
    <t>Total Sales</t>
  </si>
  <si>
    <t>Expenses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</si>
  <si>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</si>
  <si>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</si>
  <si>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</si>
  <si>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</si>
  <si>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</si>
  <si>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</si>
  <si>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</si>
  <si>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February</t>
  </si>
  <si>
    <t>Worldwide Sporting Goods - March</t>
  </si>
  <si>
    <t>Worldwide Sporting Goods - April</t>
  </si>
  <si>
    <t>Worldwide Sporting Goods - May</t>
  </si>
  <si>
    <t>Worldwide Sporting Goods - June</t>
  </si>
  <si>
    <t>Worldwide Sporting Goods - July</t>
  </si>
  <si>
    <t>Worldwide Sporting Goods - August</t>
  </si>
  <si>
    <t>Worldwide Sporting Goods - September</t>
  </si>
  <si>
    <t>Worldwide Sporting Goods - November</t>
  </si>
  <si>
    <t>Worldwide Sporting Goods - December</t>
  </si>
  <si>
    <t>Worldwide Sporting Goods - Annual Report</t>
  </si>
  <si>
    <t>Worldwide Sporting Goods - Quarter Four</t>
  </si>
  <si>
    <t>November</t>
  </si>
  <si>
    <t>December</t>
  </si>
  <si>
    <t>Net Profits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</si>
</sst>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6">
    <font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6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171" fontId="2" fillId="0" borderId="0" xfId="1" applyFont="1" applyFill="1" applyBorder="1" applyAlignment="1"/>
    <xf numFmtId="170" fontId="2" fillId="0" borderId="0" xfId="2" applyFont="1" applyFill="1" applyBorder="1" applyAlignment="1"/>
    <xf numFmtId="177" fontId="2" fillId="0" borderId="0" xfId="3" applyNumberFormat="1" applyFont="1" applyFill="1" applyBorder="1" applyAlignment="1"/>
    <xf numFmtId="14" fontId="4" fillId="0" borderId="0" xfId="0" applyNumberFormat="1" applyFont="1" applyFill="1" applyBorder="1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1">
        <f>AVERAGE(B3:D3)</f>
        <v>1842.88</v>
      </c>
      <c r="I3" s="3">
        <f>+E3/$E$7</f>
        <v>0.24462207874609412</v>
      </c>
    </row>
    <row r="4" spans="1:9" ht="12" customHeight="1">
      <c r="A4" s="4" t="s">
        <v>10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1">
        <f>AVERAGE(B4:D4)</f>
        <v>1721.2233333333334</v>
      </c>
      <c r="I4" s="3">
        <f>+E4/$E$7</f>
        <v>0.22847349246086626</v>
      </c>
    </row>
    <row r="5" spans="1:9">
      <c r="A5" s="4" t="s">
        <v>11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1">
        <f>AVERAGE(B5:D5)</f>
        <v>2121.39</v>
      </c>
      <c r="I5" s="3">
        <f>+E5/$E$7</f>
        <v>0.28159122223431615</v>
      </c>
    </row>
    <row r="6" spans="1:9">
      <c r="A6" s="4" t="s">
        <v>12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1">
        <f>AVERAGE(B6:D6)</f>
        <v>1848.0866666666668</v>
      </c>
      <c r="I6" s="3">
        <f>+E6/$E$7</f>
        <v>0.24531320655872324</v>
      </c>
    </row>
    <row r="7" spans="1:9">
      <c r="A7" s="4" t="s">
        <v>13</v>
      </c>
      <c r="B7" s="1">
        <f t="shared" ref="B7:G7" si="0">SUM(B3:B6)</f>
        <v>7481.7200000000012</v>
      </c>
      <c r="C7" s="1">
        <f t="shared" si="0"/>
        <v>7496.3099999999995</v>
      </c>
      <c r="D7" s="1">
        <f t="shared" si="0"/>
        <v>7622.71</v>
      </c>
      <c r="E7" s="2">
        <f t="shared" si="0"/>
        <v>22600.740000000005</v>
      </c>
      <c r="F7" s="1">
        <f t="shared" si="0"/>
        <v>5401</v>
      </c>
      <c r="G7" s="2">
        <f t="shared" si="0"/>
        <v>17199.740000000002</v>
      </c>
      <c r="H7" s="1">
        <f>AVERAGE(B7:D7)</f>
        <v>7533.5800000000008</v>
      </c>
      <c r="I7" s="11"/>
    </row>
    <row r="18" spans="1:9">
      <c r="A18" s="7"/>
      <c r="B18" s="7"/>
      <c r="C18" s="7"/>
      <c r="D18" s="7"/>
      <c r="E18" s="7"/>
      <c r="F18" s="7"/>
      <c r="G18" s="7"/>
      <c r="H18" s="7"/>
      <c r="I18" s="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8" spans="1:9">
      <c r="A28" s="7"/>
      <c r="B28" s="7"/>
      <c r="C28" s="7"/>
      <c r="D28" s="7"/>
      <c r="E28" s="7"/>
      <c r="F28" s="7"/>
      <c r="G28" s="7"/>
      <c r="H28" s="7"/>
      <c r="I28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20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10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11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12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13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5" max="5" width="11.28515625" customWidth="1"/>
    <col min="7" max="7" width="11.28515625" customWidth="1"/>
    <col min="8" max="8" width="12.85546875" bestFit="1" customWidth="1"/>
    <col min="9" max="9" width="14" customWidth="1"/>
  </cols>
  <sheetData>
    <row r="1" spans="1:9" ht="14.25">
      <c r="A1" s="5" t="s">
        <v>21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/>
      <c r="I2" s="10"/>
    </row>
    <row r="3" spans="1:9">
      <c r="A3" s="4" t="s">
        <v>9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/>
      <c r="I3" s="3"/>
    </row>
    <row r="4" spans="1:9">
      <c r="A4" s="4" t="s">
        <v>10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/>
      <c r="I4" s="3"/>
    </row>
    <row r="5" spans="1:9">
      <c r="A5" s="4" t="s">
        <v>11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/>
      <c r="I5" s="3"/>
    </row>
    <row r="6" spans="1:9">
      <c r="A6" s="4" t="s">
        <v>12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/>
      <c r="I6" s="3"/>
    </row>
    <row r="7" spans="1:9">
      <c r="A7" s="4" t="s">
        <v>13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/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28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13"/>
      <c r="F3" s="12"/>
      <c r="G3" s="13"/>
      <c r="H3" s="12"/>
      <c r="I3" s="14"/>
    </row>
    <row r="4" spans="1:9">
      <c r="A4" s="4" t="s">
        <v>10</v>
      </c>
      <c r="B4" s="13"/>
      <c r="C4" s="12"/>
      <c r="D4" s="13">
        <f>+B4-C4</f>
        <v>0</v>
      </c>
      <c r="E4" s="13"/>
      <c r="F4" s="12"/>
      <c r="G4" s="13"/>
      <c r="H4" s="12"/>
      <c r="I4" s="14"/>
    </row>
    <row r="5" spans="1:9">
      <c r="A5" s="4" t="s">
        <v>11</v>
      </c>
      <c r="B5" s="13"/>
      <c r="C5" s="12"/>
      <c r="D5" s="13">
        <f>+B5-C5</f>
        <v>0</v>
      </c>
      <c r="E5" s="13"/>
      <c r="F5" s="12"/>
      <c r="G5" s="13"/>
      <c r="H5" s="12"/>
      <c r="I5" s="14"/>
    </row>
    <row r="6" spans="1:9">
      <c r="A6" s="4" t="s">
        <v>12</v>
      </c>
      <c r="B6" s="13"/>
      <c r="C6" s="12"/>
      <c r="D6" s="13">
        <f>+B6-C6</f>
        <v>0</v>
      </c>
      <c r="E6" s="13"/>
      <c r="F6" s="12"/>
      <c r="G6" s="13"/>
      <c r="H6" s="12"/>
      <c r="I6" s="14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13"/>
      <c r="F7" s="12"/>
      <c r="G7" s="13"/>
      <c r="H7" s="12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25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  <row r="10" spans="1:9" ht="14.25">
      <c r="A10" s="5" t="s">
        <v>26</v>
      </c>
      <c r="B10" s="5"/>
      <c r="C10" s="5"/>
      <c r="D10" s="5"/>
      <c r="E10" s="5"/>
      <c r="F10" s="5"/>
      <c r="G10" s="5"/>
      <c r="H10" s="5"/>
      <c r="I10" s="5"/>
    </row>
    <row r="11" spans="1:9" ht="15">
      <c r="A11" s="8" t="s">
        <v>1</v>
      </c>
      <c r="B11" s="9" t="s">
        <v>2</v>
      </c>
      <c r="C11" s="9" t="s">
        <v>3</v>
      </c>
      <c r="D11" s="9" t="s">
        <v>4</v>
      </c>
      <c r="E11" s="10" t="s">
        <v>5</v>
      </c>
      <c r="F11" s="9" t="s">
        <v>6</v>
      </c>
      <c r="G11" s="10" t="s">
        <v>28</v>
      </c>
      <c r="H11" s="10" t="s">
        <v>7</v>
      </c>
      <c r="I11" s="10" t="s">
        <v>8</v>
      </c>
    </row>
    <row r="12" spans="1:9">
      <c r="A12" s="4" t="s">
        <v>9</v>
      </c>
      <c r="B12" s="1">
        <v>2001.65</v>
      </c>
      <c r="C12" s="1">
        <v>1799.84</v>
      </c>
      <c r="D12" s="1">
        <v>2000.23</v>
      </c>
      <c r="E12" s="2">
        <f>SUM(B12:D12)</f>
        <v>5801.7199999999993</v>
      </c>
      <c r="F12" s="1">
        <v>1241</v>
      </c>
      <c r="G12" s="2">
        <f>+E12-F12</f>
        <v>4560.7199999999993</v>
      </c>
      <c r="H12" s="1">
        <f>AVERAGE(B12:D12)</f>
        <v>1933.9066666666665</v>
      </c>
      <c r="I12" s="3">
        <f>+E12/$E$16</f>
        <v>0.24936398798765755</v>
      </c>
    </row>
    <row r="13" spans="1:9">
      <c r="A13" s="4" t="s">
        <v>10</v>
      </c>
      <c r="B13" s="1">
        <v>1800.32</v>
      </c>
      <c r="C13" s="1">
        <v>1745.32</v>
      </c>
      <c r="D13" s="1">
        <v>1654.98</v>
      </c>
      <c r="E13" s="2">
        <f>SUM(B13:D13)</f>
        <v>5200.62</v>
      </c>
      <c r="F13" s="1">
        <v>1165</v>
      </c>
      <c r="G13" s="2">
        <f>+E13-F13</f>
        <v>4035.62</v>
      </c>
      <c r="H13" s="1">
        <f>AVERAGE(B13:D13)</f>
        <v>1733.54</v>
      </c>
      <c r="I13" s="3">
        <f>+E13/$E$16</f>
        <v>0.22352808188060982</v>
      </c>
    </row>
    <row r="14" spans="1:9">
      <c r="A14" s="4" t="s">
        <v>11</v>
      </c>
      <c r="B14" s="1">
        <v>2065.21</v>
      </c>
      <c r="C14" s="1">
        <v>2200</v>
      </c>
      <c r="D14" s="1">
        <v>2323.21</v>
      </c>
      <c r="E14" s="2">
        <f>SUM(B14:D14)</f>
        <v>6588.42</v>
      </c>
      <c r="F14" s="1">
        <v>1650</v>
      </c>
      <c r="G14" s="2">
        <f>+E14-F14</f>
        <v>4938.42</v>
      </c>
      <c r="H14" s="1">
        <f>AVERAGE(B14:D14)</f>
        <v>2196.14</v>
      </c>
      <c r="I14" s="3">
        <f>+E14/$E$16</f>
        <v>0.28317717603359743</v>
      </c>
    </row>
    <row r="15" spans="1:9">
      <c r="A15" s="4" t="s">
        <v>12</v>
      </c>
      <c r="B15" s="1">
        <v>1948.5</v>
      </c>
      <c r="C15" s="1">
        <v>1856.56</v>
      </c>
      <c r="D15" s="1">
        <v>1870.25</v>
      </c>
      <c r="E15" s="2">
        <f>SUM(B15:D15)</f>
        <v>5675.3099999999995</v>
      </c>
      <c r="F15" s="1">
        <v>1345</v>
      </c>
      <c r="G15" s="2">
        <f>+E15-F15</f>
        <v>4330.3099999999995</v>
      </c>
      <c r="H15" s="1">
        <f>AVERAGE(B15:D15)</f>
        <v>1891.7699999999998</v>
      </c>
      <c r="I15" s="3">
        <f>+E15/$E$16</f>
        <v>0.24393075409813517</v>
      </c>
    </row>
    <row r="16" spans="1:9">
      <c r="A16" s="4" t="s">
        <v>13</v>
      </c>
      <c r="B16" s="1">
        <f t="shared" ref="B16:G16" si="1">SUM(B12:B15)</f>
        <v>7815.68</v>
      </c>
      <c r="C16" s="1">
        <f t="shared" si="1"/>
        <v>7601.7199999999993</v>
      </c>
      <c r="D16" s="1">
        <f t="shared" si="1"/>
        <v>7848.67</v>
      </c>
      <c r="E16" s="2">
        <f t="shared" si="1"/>
        <v>23266.07</v>
      </c>
      <c r="F16" s="1">
        <f t="shared" si="1"/>
        <v>5401</v>
      </c>
      <c r="G16" s="2">
        <f t="shared" si="1"/>
        <v>17865.07</v>
      </c>
      <c r="H16" s="1">
        <f>AVERAGE(B16:D16)</f>
        <v>7755.3566666666666</v>
      </c>
      <c r="I16" s="11"/>
    </row>
    <row r="19" spans="1:9" ht="14.25">
      <c r="A19" s="5" t="s">
        <v>27</v>
      </c>
      <c r="B19" s="5"/>
      <c r="C19" s="5"/>
      <c r="D19" s="5"/>
      <c r="E19" s="5"/>
      <c r="F19" s="5"/>
      <c r="G19" s="5"/>
      <c r="H19" s="5"/>
      <c r="I19" s="5"/>
    </row>
    <row r="20" spans="1:9" ht="15">
      <c r="A20" s="8" t="s">
        <v>1</v>
      </c>
      <c r="B20" s="9" t="s">
        <v>2</v>
      </c>
      <c r="C20" s="9" t="s">
        <v>3</v>
      </c>
      <c r="D20" s="9" t="s">
        <v>4</v>
      </c>
      <c r="E20" s="10" t="s">
        <v>5</v>
      </c>
      <c r="F20" s="9" t="s">
        <v>6</v>
      </c>
      <c r="G20" s="10" t="s">
        <v>28</v>
      </c>
      <c r="H20" s="10" t="s">
        <v>7</v>
      </c>
      <c r="I20" s="10" t="s">
        <v>8</v>
      </c>
    </row>
    <row r="21" spans="1:9">
      <c r="A21" s="4" t="s">
        <v>9</v>
      </c>
      <c r="B21" s="1">
        <v>2001.65</v>
      </c>
      <c r="C21" s="1">
        <v>1799.84</v>
      </c>
      <c r="D21" s="1">
        <v>2000.23</v>
      </c>
      <c r="E21" s="2">
        <f>SUM(B21:D21)</f>
        <v>5801.7199999999993</v>
      </c>
      <c r="F21" s="1">
        <v>1241</v>
      </c>
      <c r="G21" s="2">
        <f>+E21-F21</f>
        <v>4560.7199999999993</v>
      </c>
      <c r="H21" s="1">
        <f>AVERAGE(B21:D21)</f>
        <v>1933.9066666666665</v>
      </c>
      <c r="I21" s="3">
        <f>+E21/$E$25</f>
        <v>0.24936398798765755</v>
      </c>
    </row>
    <row r="22" spans="1:9">
      <c r="A22" s="4" t="s">
        <v>10</v>
      </c>
      <c r="B22" s="1">
        <v>1800.32</v>
      </c>
      <c r="C22" s="1">
        <v>1745.32</v>
      </c>
      <c r="D22" s="1">
        <v>1654.98</v>
      </c>
      <c r="E22" s="2">
        <f>SUM(B22:D22)</f>
        <v>5200.62</v>
      </c>
      <c r="F22" s="1">
        <v>1165</v>
      </c>
      <c r="G22" s="2">
        <f>+E22-F22</f>
        <v>4035.62</v>
      </c>
      <c r="H22" s="1">
        <f>AVERAGE(B22:D22)</f>
        <v>1733.54</v>
      </c>
      <c r="I22" s="3">
        <f>+E22/$E$25</f>
        <v>0.22352808188060982</v>
      </c>
    </row>
    <row r="23" spans="1:9">
      <c r="A23" s="4" t="s">
        <v>11</v>
      </c>
      <c r="B23" s="1">
        <v>2065.21</v>
      </c>
      <c r="C23" s="1">
        <v>2200</v>
      </c>
      <c r="D23" s="1">
        <v>2323.21</v>
      </c>
      <c r="E23" s="2">
        <f>SUM(B23:D23)</f>
        <v>6588.42</v>
      </c>
      <c r="F23" s="1">
        <v>1650</v>
      </c>
      <c r="G23" s="2">
        <f>+E23-F23</f>
        <v>4938.42</v>
      </c>
      <c r="H23" s="1">
        <f>AVERAGE(B23:D23)</f>
        <v>2196.14</v>
      </c>
      <c r="I23" s="3">
        <f>+E23/$E$25</f>
        <v>0.28317717603359743</v>
      </c>
    </row>
    <row r="24" spans="1:9">
      <c r="A24" s="4" t="s">
        <v>12</v>
      </c>
      <c r="B24" s="1">
        <v>1948.5</v>
      </c>
      <c r="C24" s="1">
        <v>1856.56</v>
      </c>
      <c r="D24" s="1">
        <v>1870.25</v>
      </c>
      <c r="E24" s="2">
        <f>SUM(B24:D24)</f>
        <v>5675.3099999999995</v>
      </c>
      <c r="F24" s="1">
        <v>1345</v>
      </c>
      <c r="G24" s="2">
        <f>+E24-F24</f>
        <v>4330.3099999999995</v>
      </c>
      <c r="H24" s="1">
        <f>AVERAGE(B24:D24)</f>
        <v>1891.7699999999998</v>
      </c>
      <c r="I24" s="3">
        <f>+E24/$E$25</f>
        <v>0.24393075409813517</v>
      </c>
    </row>
    <row r="25" spans="1:9">
      <c r="A25" s="4" t="s">
        <v>13</v>
      </c>
      <c r="B25" s="1">
        <f t="shared" ref="B25:G25" si="2">SUM(B21:B24)</f>
        <v>7815.68</v>
      </c>
      <c r="C25" s="1">
        <f t="shared" si="2"/>
        <v>7601.7199999999993</v>
      </c>
      <c r="D25" s="1">
        <f t="shared" si="2"/>
        <v>7848.67</v>
      </c>
      <c r="E25" s="2">
        <f t="shared" si="2"/>
        <v>23266.07</v>
      </c>
      <c r="F25" s="1">
        <f t="shared" si="2"/>
        <v>5401</v>
      </c>
      <c r="G25" s="2">
        <f t="shared" si="2"/>
        <v>17865.07</v>
      </c>
      <c r="H25" s="1">
        <f>AVERAGE(B25:D25)</f>
        <v>7755.3566666666666</v>
      </c>
      <c r="I25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22</v>
      </c>
      <c r="B1" s="5"/>
      <c r="C1" s="5"/>
      <c r="D1" s="5"/>
      <c r="E1" s="5"/>
      <c r="F1" s="5"/>
      <c r="G1" s="5"/>
      <c r="H1" s="5"/>
      <c r="I1" s="5"/>
    </row>
    <row r="2" spans="1:9" ht="15">
      <c r="A2" s="8"/>
      <c r="B2" s="9"/>
      <c r="C2" s="9"/>
      <c r="D2" s="9"/>
      <c r="E2" s="10"/>
      <c r="F2" s="9"/>
      <c r="G2" s="10"/>
      <c r="H2" s="10"/>
      <c r="I2" s="10"/>
    </row>
    <row r="3" spans="1:9">
      <c r="A3" s="4"/>
      <c r="B3" s="1"/>
      <c r="C3" s="1"/>
      <c r="D3" s="1"/>
      <c r="E3" s="2"/>
      <c r="F3" s="1"/>
      <c r="G3" s="2"/>
      <c r="H3" s="1"/>
      <c r="I3" s="3"/>
    </row>
    <row r="4" spans="1:9">
      <c r="A4" s="4"/>
      <c r="B4" s="1"/>
      <c r="C4" s="1"/>
      <c r="D4" s="1"/>
      <c r="E4" s="2"/>
      <c r="F4" s="1"/>
      <c r="G4" s="2"/>
      <c r="H4" s="1"/>
      <c r="I4" s="3"/>
    </row>
    <row r="5" spans="1:9">
      <c r="A5" s="4"/>
      <c r="B5" s="1"/>
      <c r="C5" s="1"/>
      <c r="D5" s="1"/>
      <c r="E5" s="2"/>
      <c r="F5" s="1"/>
      <c r="G5" s="2"/>
      <c r="H5" s="1"/>
      <c r="I5" s="3"/>
    </row>
    <row r="6" spans="1:9">
      <c r="A6" s="4"/>
      <c r="B6" s="1"/>
      <c r="C6" s="1"/>
      <c r="D6" s="1"/>
      <c r="E6" s="2"/>
      <c r="F6" s="1"/>
      <c r="G6" s="2"/>
      <c r="H6" s="1"/>
      <c r="I6" s="3"/>
    </row>
    <row r="7" spans="1:9">
      <c r="A7" s="4"/>
      <c r="B7" s="1"/>
      <c r="C7" s="1"/>
      <c r="D7" s="1"/>
      <c r="E7" s="2"/>
      <c r="F7" s="1"/>
      <c r="G7" s="2"/>
      <c r="H7" s="1"/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5" max="5" width="11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23</v>
      </c>
      <c r="B1" s="5"/>
      <c r="C1" s="5"/>
      <c r="D1" s="5"/>
      <c r="E1" s="5"/>
      <c r="F1" s="5"/>
      <c r="G1" s="5"/>
      <c r="H1" s="15"/>
      <c r="I1" s="5"/>
    </row>
    <row r="2" spans="1:9" ht="15">
      <c r="A2" s="8"/>
      <c r="B2" s="9"/>
      <c r="C2" s="9"/>
      <c r="D2" s="9"/>
      <c r="E2" s="10"/>
      <c r="F2" s="9"/>
      <c r="G2" s="10"/>
      <c r="H2" s="10"/>
      <c r="I2" s="10"/>
    </row>
    <row r="3" spans="1:9">
      <c r="A3" s="4"/>
      <c r="B3" s="1"/>
      <c r="C3" s="1"/>
      <c r="D3" s="1"/>
      <c r="E3" s="2"/>
      <c r="F3" s="1"/>
      <c r="G3" s="2"/>
      <c r="H3" s="1"/>
      <c r="I3" s="3"/>
    </row>
    <row r="4" spans="1:9">
      <c r="A4" s="4"/>
      <c r="B4" s="1"/>
      <c r="C4" s="1"/>
      <c r="D4" s="1"/>
      <c r="E4" s="2"/>
      <c r="F4" s="1"/>
      <c r="G4" s="2"/>
      <c r="H4" s="1"/>
      <c r="I4" s="3"/>
    </row>
    <row r="5" spans="1:9">
      <c r="A5" s="4"/>
      <c r="B5" s="1"/>
      <c r="C5" s="1"/>
      <c r="D5" s="1"/>
      <c r="E5" s="2"/>
      <c r="F5" s="1"/>
      <c r="G5" s="2"/>
      <c r="H5" s="1"/>
      <c r="I5" s="3"/>
    </row>
    <row r="6" spans="1:9">
      <c r="A6" s="4"/>
      <c r="B6" s="1"/>
      <c r="C6" s="1"/>
      <c r="D6" s="1"/>
      <c r="E6" s="2"/>
      <c r="F6" s="1"/>
      <c r="G6" s="2"/>
      <c r="H6" s="1"/>
      <c r="I6" s="3"/>
    </row>
    <row r="7" spans="1:9">
      <c r="A7" s="4"/>
      <c r="B7" s="1"/>
      <c r="C7" s="1"/>
      <c r="D7" s="1"/>
      <c r="E7" s="2"/>
      <c r="F7" s="1"/>
      <c r="G7" s="2"/>
      <c r="H7" s="1"/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28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13"/>
      <c r="F3" s="12"/>
      <c r="G3" s="13"/>
      <c r="H3" s="12"/>
      <c r="I3" s="14"/>
    </row>
    <row r="4" spans="1:9">
      <c r="A4" s="4" t="s">
        <v>10</v>
      </c>
      <c r="B4" s="13"/>
      <c r="C4" s="12"/>
      <c r="D4" s="13">
        <f>+B4-C4</f>
        <v>0</v>
      </c>
      <c r="E4" s="13"/>
      <c r="F4" s="12"/>
      <c r="G4" s="13"/>
      <c r="H4" s="12"/>
      <c r="I4" s="14"/>
    </row>
    <row r="5" spans="1:9">
      <c r="A5" s="4" t="s">
        <v>11</v>
      </c>
      <c r="B5" s="13"/>
      <c r="C5" s="12"/>
      <c r="D5" s="13">
        <f>+B5-C5</f>
        <v>0</v>
      </c>
      <c r="E5" s="13"/>
      <c r="F5" s="12"/>
      <c r="G5" s="13"/>
      <c r="H5" s="12"/>
      <c r="I5" s="14"/>
    </row>
    <row r="6" spans="1:9">
      <c r="A6" s="4" t="s">
        <v>12</v>
      </c>
      <c r="B6" s="13"/>
      <c r="C6" s="12"/>
      <c r="D6" s="13">
        <f>+B6-C6</f>
        <v>0</v>
      </c>
      <c r="E6" s="13"/>
      <c r="F6" s="12"/>
      <c r="G6" s="13"/>
      <c r="H6" s="12"/>
      <c r="I6" s="14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13"/>
      <c r="F7" s="12"/>
      <c r="G7" s="13"/>
      <c r="H7" s="12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D7"/>
  <sheetViews>
    <sheetView tabSelected="1" workbookViewId="0"/>
  </sheetViews>
  <sheetFormatPr defaultRowHeight="12.75"/>
  <cols>
    <col min="1" max="4" width="11.7109375" customWidth="1"/>
  </cols>
  <sheetData>
    <row r="1" spans="1:4" ht="14.25">
      <c r="A1" s="5" t="s">
        <v>24</v>
      </c>
      <c r="B1" s="5"/>
      <c r="C1" s="5"/>
      <c r="D1" s="5"/>
    </row>
    <row r="2" spans="1:4" ht="15">
      <c r="A2" s="8" t="s">
        <v>1</v>
      </c>
      <c r="B2" s="10" t="s">
        <v>5</v>
      </c>
      <c r="C2" s="9" t="s">
        <v>6</v>
      </c>
      <c r="D2" s="10" t="s">
        <v>28</v>
      </c>
    </row>
    <row r="3" spans="1:4">
      <c r="A3" s="4" t="s">
        <v>9</v>
      </c>
      <c r="B3" s="13"/>
      <c r="C3" s="12"/>
      <c r="D3" s="13">
        <f>+B3-C3</f>
        <v>0</v>
      </c>
    </row>
    <row r="4" spans="1:4">
      <c r="A4" s="4" t="s">
        <v>10</v>
      </c>
      <c r="B4" s="13"/>
      <c r="C4" s="12"/>
      <c r="D4" s="13">
        <f>+B4-C4</f>
        <v>0</v>
      </c>
    </row>
    <row r="5" spans="1:4">
      <c r="A5" s="4" t="s">
        <v>11</v>
      </c>
      <c r="B5" s="13"/>
      <c r="C5" s="12"/>
      <c r="D5" s="13">
        <f>+B5-C5</f>
        <v>0</v>
      </c>
    </row>
    <row r="6" spans="1:4">
      <c r="A6" s="4" t="s">
        <v>12</v>
      </c>
      <c r="B6" s="13"/>
      <c r="C6" s="12"/>
      <c r="D6" s="13">
        <f>+B6-C6</f>
        <v>0</v>
      </c>
    </row>
    <row r="7" spans="1:4">
      <c r="A7" s="4" t="s">
        <v>13</v>
      </c>
      <c r="B7" s="13"/>
      <c r="C7" s="12">
        <f>SUM(C3:C6)</f>
        <v>0</v>
      </c>
      <c r="D7" s="13">
        <f>SUM(D3:D6)</f>
        <v>0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14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1">
        <f>AVERAGE(B3:D3)</f>
        <v>2003.67</v>
      </c>
      <c r="I3" s="3">
        <f>+E3/$E$7</f>
        <v>0.24897692235047744</v>
      </c>
    </row>
    <row r="4" spans="1:9">
      <c r="A4" s="4" t="s">
        <v>10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1">
        <f>AVERAGE(B4:D4)</f>
        <v>1884.0133333333333</v>
      </c>
      <c r="I4" s="3">
        <f>+E4/$E$7</f>
        <v>0.23410833191124161</v>
      </c>
    </row>
    <row r="5" spans="1:9">
      <c r="A5" s="4" t="s">
        <v>11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1">
        <f>AVERAGE(B5:D5)</f>
        <v>2241.0733333333333</v>
      </c>
      <c r="I5" s="3">
        <f>+E5/$E$7</f>
        <v>0.27847676578231889</v>
      </c>
    </row>
    <row r="6" spans="1:9">
      <c r="A6" s="4" t="s">
        <v>12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1">
        <f>AVERAGE(B6:D6)</f>
        <v>1918.8566666666666</v>
      </c>
      <c r="I6" s="3">
        <f>+E6/$E$7</f>
        <v>0.23843797995596211</v>
      </c>
    </row>
    <row r="7" spans="1:9">
      <c r="A7" s="4" t="s">
        <v>13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2">
        <f t="shared" si="0"/>
        <v>18741.839999999997</v>
      </c>
      <c r="H7" s="1">
        <f>AVERAGE(B7:D7)</f>
        <v>8047.6133333333337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A3" sqref="A3"/>
    </sheetView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28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2"/>
      <c r="F3" s="1"/>
      <c r="G3" s="2"/>
      <c r="H3" s="1"/>
      <c r="I3" s="3"/>
    </row>
    <row r="4" spans="1:9">
      <c r="A4" s="4" t="s">
        <v>10</v>
      </c>
      <c r="B4" s="13"/>
      <c r="C4" s="12"/>
      <c r="D4" s="13">
        <f>+B4-C4</f>
        <v>0</v>
      </c>
      <c r="E4" s="2"/>
      <c r="F4" s="1"/>
      <c r="G4" s="2"/>
      <c r="H4" s="1"/>
      <c r="I4" s="3"/>
    </row>
    <row r="5" spans="1:9">
      <c r="A5" s="4" t="s">
        <v>11</v>
      </c>
      <c r="B5" s="13"/>
      <c r="C5" s="12"/>
      <c r="D5" s="13">
        <f>+B5-C5</f>
        <v>0</v>
      </c>
      <c r="E5" s="2"/>
      <c r="F5" s="1"/>
      <c r="G5" s="2"/>
      <c r="H5" s="1"/>
      <c r="I5" s="3"/>
    </row>
    <row r="6" spans="1:9">
      <c r="A6" s="4" t="s">
        <v>12</v>
      </c>
      <c r="B6" s="13"/>
      <c r="C6" s="12"/>
      <c r="D6" s="13">
        <f>+B6-C6</f>
        <v>0</v>
      </c>
      <c r="E6" s="2"/>
      <c r="F6" s="1"/>
      <c r="G6" s="2"/>
      <c r="H6" s="1"/>
      <c r="I6" s="3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2"/>
      <c r="F7" s="1"/>
      <c r="G7" s="2"/>
      <c r="H7" s="1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16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10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11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12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>
      <c r="A7" s="4" t="s">
        <v>13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>
        <f>AVERAGE(B7:D7)</f>
        <v>8201.4433333333327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17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10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11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12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13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18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28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13"/>
      <c r="F3" s="12"/>
      <c r="G3" s="13"/>
      <c r="H3" s="12"/>
      <c r="I3" s="14"/>
    </row>
    <row r="4" spans="1:9">
      <c r="A4" s="4" t="s">
        <v>10</v>
      </c>
      <c r="B4" s="13"/>
      <c r="C4" s="12"/>
      <c r="D4" s="13">
        <f>+B4-C4</f>
        <v>0</v>
      </c>
      <c r="E4" s="13"/>
      <c r="F4" s="12"/>
      <c r="G4" s="13"/>
      <c r="H4" s="12"/>
      <c r="I4" s="14"/>
    </row>
    <row r="5" spans="1:9">
      <c r="A5" s="4" t="s">
        <v>11</v>
      </c>
      <c r="B5" s="13"/>
      <c r="C5" s="12"/>
      <c r="D5" s="13">
        <f>+B5-C5</f>
        <v>0</v>
      </c>
      <c r="E5" s="13"/>
      <c r="F5" s="12"/>
      <c r="G5" s="13"/>
      <c r="H5" s="12"/>
      <c r="I5" s="14"/>
    </row>
    <row r="6" spans="1:9">
      <c r="A6" s="4" t="s">
        <v>12</v>
      </c>
      <c r="B6" s="13"/>
      <c r="C6" s="12"/>
      <c r="D6" s="13">
        <f>+B6-C6</f>
        <v>0</v>
      </c>
      <c r="E6" s="13"/>
      <c r="F6" s="12"/>
      <c r="G6" s="13"/>
      <c r="H6" s="12"/>
      <c r="I6" s="14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13"/>
      <c r="F7" s="12"/>
      <c r="G7" s="13"/>
      <c r="H7" s="12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19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BD28256D-DC99-4BAC-93FB-BF0922CF243E}"/>
</file>

<file path=customXml/itemProps2.xml><?xml version="1.0" encoding="utf-8"?>
<ds:datastoreItem xmlns:ds="http://schemas.openxmlformats.org/officeDocument/2006/customXml" ds:itemID="{650C9B51-8D7C-408E-8C6C-D4B19C775097}"/>
</file>

<file path=customXml/itemProps3.xml><?xml version="1.0" encoding="utf-8"?>
<ds:datastoreItem xmlns:ds="http://schemas.openxmlformats.org/officeDocument/2006/customXml" ds:itemID="{CADAC740-F195-4E9E-A10B-D43331A1D0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January</vt:lpstr>
      <vt:lpstr>February</vt:lpstr>
      <vt:lpstr>March</vt:lpstr>
      <vt:lpstr>Qtr 1</vt:lpstr>
      <vt:lpstr>April</vt:lpstr>
      <vt:lpstr>May</vt:lpstr>
      <vt:lpstr>June</vt:lpstr>
      <vt:lpstr>Qtr 2</vt:lpstr>
      <vt:lpstr>July</vt:lpstr>
      <vt:lpstr>August</vt:lpstr>
      <vt:lpstr>September</vt:lpstr>
      <vt:lpstr>Qtr 3</vt:lpstr>
      <vt:lpstr>October</vt:lpstr>
      <vt:lpstr>November</vt:lpstr>
      <vt:lpstr>December</vt:lpstr>
      <vt:lpstr>Qtr 4</vt:lpstr>
      <vt:lpstr>Annual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dcterms:created xsi:type="dcterms:W3CDTF">1996-11-18T16:09:22Z</dcterms:created>
  <dcterms:modified xsi:type="dcterms:W3CDTF">2007-07-21T19:48:20Z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