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C8"/>
  <c r="D8"/>
  <c r="E8"/>
  <c r="I8"/>
  <c r="F4"/>
  <c r="F3"/>
  <c r="J3" s="1"/>
  <c r="F5"/>
  <c r="F6"/>
  <c r="J6" s="1"/>
  <c r="F7"/>
  <c r="F8"/>
  <c r="J4" s="1"/>
  <c r="J5"/>
  <c r="J7"/>
  <c r="I4"/>
  <c r="I5"/>
  <c r="I6"/>
  <c r="I7"/>
  <c r="I3"/>
  <c r="H4"/>
  <c r="H5"/>
  <c r="H6"/>
  <c r="H7"/>
  <c r="G8"/>
  <c r="H8"/>
  <c r="H3"/>
</calcChain>
</file>

<file path=xl/sharedStrings.xml><?xml version="1.0" encoding="utf-8"?>
<sst xmlns="http://schemas.openxmlformats.org/spreadsheetml/2006/main" count="16" uniqueCount="16">
  <si>
    <t>Worldwide Sporting Goods</t>
  </si>
  <si>
    <t>Qtr 1</t>
  </si>
  <si>
    <t>Qtr 2</t>
  </si>
  <si>
    <t>Qtr 3</t>
  </si>
  <si>
    <t>Qtr 4</t>
  </si>
  <si>
    <t>Total Sales</t>
  </si>
  <si>
    <t>Expenses</t>
  </si>
  <si>
    <t>Net Sales</t>
  </si>
  <si>
    <t>Avg. Sales</t>
  </si>
  <si>
    <t>Central</t>
  </si>
  <si>
    <t>Total</t>
  </si>
  <si>
    <t>% of Total</t>
  </si>
  <si>
    <t>Northeast</t>
  </si>
  <si>
    <t>Southeast</t>
  </si>
  <si>
    <t>Northwest</t>
  </si>
  <si>
    <t>Southwest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</si>
</sst>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* #,##0_);_(* \(#,##0\);_(* &quot;-&quot;??_);_(@_)"/>
    <numFmt numFmtId="175" formatCode="_(&quot;$&quot;* #,##0_);_(&quot;$&quot;* \(#,##0\);_(&quot;$&quot;* &quot;-&quot;??_);_(@_)"/>
    <numFmt numFmtId="176" formatCode="0.0%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173" fontId="0" fillId="0" borderId="0" xfId="1" applyNumberFormat="1" applyFont="1"/>
    <xf numFmtId="175" fontId="0" fillId="0" borderId="0" xfId="2" applyNumberFormat="1" applyFont="1"/>
    <xf numFmtId="176" fontId="0" fillId="0" borderId="0" xfId="3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/>
  </sheetViews>
  <sheetFormatPr defaultRowHeight="12.75"/>
  <cols>
    <col min="1" max="10" width="10.7109375" customWidth="1"/>
  </cols>
  <sheetData>
    <row r="1" spans="1:10">
      <c r="A1" t="s">
        <v>0</v>
      </c>
    </row>
    <row r="2" spans="1:10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11</v>
      </c>
    </row>
    <row r="3" spans="1:10">
      <c r="A3" t="s">
        <v>12</v>
      </c>
      <c r="B3" s="1">
        <v>50986</v>
      </c>
      <c r="C3" s="1">
        <v>53875</v>
      </c>
      <c r="D3" s="1">
        <v>57234</v>
      </c>
      <c r="E3" s="1">
        <v>56721</v>
      </c>
      <c r="F3" s="2">
        <f>SUM(B3:E3)</f>
        <v>218816</v>
      </c>
      <c r="G3" s="1">
        <v>48373</v>
      </c>
      <c r="H3" s="1">
        <f t="shared" ref="H3:H8" si="0">F3-G3</f>
        <v>170443</v>
      </c>
      <c r="I3" s="1">
        <f t="shared" ref="I3:I8" si="1">AVERAGE(B3:E3)</f>
        <v>54704</v>
      </c>
      <c r="J3" s="3">
        <f>+F3/$F$8</f>
        <v>0.2305894353922579</v>
      </c>
    </row>
    <row r="4" spans="1:10">
      <c r="A4" t="s">
        <v>13</v>
      </c>
      <c r="B4" s="1">
        <v>45284</v>
      </c>
      <c r="C4" s="1">
        <v>47122</v>
      </c>
      <c r="D4" s="1">
        <v>48463</v>
      </c>
      <c r="E4" s="1">
        <v>49837</v>
      </c>
      <c r="F4" s="2">
        <f>SUM(B4:E4)</f>
        <v>190706</v>
      </c>
      <c r="G4" s="1">
        <v>46372</v>
      </c>
      <c r="H4" s="1">
        <f t="shared" si="0"/>
        <v>144334</v>
      </c>
      <c r="I4" s="1">
        <f t="shared" si="1"/>
        <v>47676.5</v>
      </c>
      <c r="J4" s="3">
        <f>+F4/$F$8</f>
        <v>0.20096697163788724</v>
      </c>
    </row>
    <row r="5" spans="1:10">
      <c r="A5" t="s">
        <v>9</v>
      </c>
      <c r="B5" s="1">
        <v>42326</v>
      </c>
      <c r="C5" s="1">
        <v>47383</v>
      </c>
      <c r="D5" s="1">
        <v>49872</v>
      </c>
      <c r="E5" s="1">
        <v>48372</v>
      </c>
      <c r="F5" s="2">
        <f>SUM(B5:E5)</f>
        <v>187953</v>
      </c>
      <c r="G5" s="1">
        <v>56473</v>
      </c>
      <c r="H5" s="1">
        <f t="shared" si="0"/>
        <v>131480</v>
      </c>
      <c r="I5" s="1">
        <f t="shared" si="1"/>
        <v>46988.25</v>
      </c>
      <c r="J5" s="3">
        <f>+F5/$F$8</f>
        <v>0.19806584596318846</v>
      </c>
    </row>
    <row r="6" spans="1:10">
      <c r="A6" t="s">
        <v>14</v>
      </c>
      <c r="B6" s="1">
        <v>39753</v>
      </c>
      <c r="C6" s="1">
        <v>42348</v>
      </c>
      <c r="D6" s="1">
        <v>45832</v>
      </c>
      <c r="E6" s="1">
        <v>46372</v>
      </c>
      <c r="F6" s="2">
        <f>SUM(B6:E6)</f>
        <v>174305</v>
      </c>
      <c r="G6" s="1">
        <v>46464</v>
      </c>
      <c r="H6" s="1">
        <f t="shared" si="0"/>
        <v>127841</v>
      </c>
      <c r="I6" s="1">
        <f t="shared" si="1"/>
        <v>43576.25</v>
      </c>
      <c r="J6" s="3">
        <f>+F6/$F$8</f>
        <v>0.18368351279635636</v>
      </c>
    </row>
    <row r="7" spans="1:10">
      <c r="A7" t="s">
        <v>15</v>
      </c>
      <c r="B7" s="1">
        <v>41386</v>
      </c>
      <c r="C7" s="1">
        <v>44954</v>
      </c>
      <c r="D7" s="1">
        <v>45983</v>
      </c>
      <c r="E7" s="1">
        <v>44839</v>
      </c>
      <c r="F7" s="2">
        <f>SUM(B7:E7)</f>
        <v>177162</v>
      </c>
      <c r="G7" s="1">
        <v>56231</v>
      </c>
      <c r="H7" s="1">
        <f t="shared" si="0"/>
        <v>120931</v>
      </c>
      <c r="I7" s="1">
        <f t="shared" si="1"/>
        <v>44290.5</v>
      </c>
      <c r="J7" s="3">
        <f>+F7/$F$8</f>
        <v>0.18669423421031001</v>
      </c>
    </row>
    <row r="8" spans="1:10">
      <c r="A8" t="s">
        <v>10</v>
      </c>
      <c r="B8" s="2">
        <f t="shared" ref="B8:G8" si="2">SUM(B3:B7)</f>
        <v>219735</v>
      </c>
      <c r="C8" s="2">
        <f t="shared" si="2"/>
        <v>235682</v>
      </c>
      <c r="D8" s="2">
        <f t="shared" si="2"/>
        <v>247384</v>
      </c>
      <c r="E8" s="2">
        <f t="shared" si="2"/>
        <v>246141</v>
      </c>
      <c r="F8" s="2">
        <f t="shared" si="2"/>
        <v>948942</v>
      </c>
      <c r="G8" s="1">
        <f t="shared" si="2"/>
        <v>253913</v>
      </c>
      <c r="H8" s="1">
        <f t="shared" si="0"/>
        <v>695029</v>
      </c>
      <c r="I8" s="1">
        <f t="shared" si="1"/>
        <v>237235.5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587D47B-B6FE-4C07-A3F2-B8C363EB2400}"/>
</file>

<file path=customXml/itemProps2.xml><?xml version="1.0" encoding="utf-8"?>
<ds:datastoreItem xmlns:ds="http://schemas.openxmlformats.org/officeDocument/2006/customXml" ds:itemID="{667A9322-CE95-4EFB-BDA5-3F5E51FE28E2}"/>
</file>

<file path=customXml/itemProps3.xml><?xml version="1.0" encoding="utf-8"?>
<ds:datastoreItem xmlns:ds="http://schemas.openxmlformats.org/officeDocument/2006/customXml" ds:itemID="{A3162437-CAC5-48B3-ADB0-DEEA34F416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1996-12-01T15:02:54Z</dcterms:created>
  <dcterms:modified xsi:type="dcterms:W3CDTF">2007-09-11T09:41:46Z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