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</sheets>
  <definedNames>
    <definedName name="Qtr1_NetProfits">'Qtr 1'!$G$8</definedName>
    <definedName name="Qtr1_Total">'Qtr 1'!$E$8</definedName>
    <definedName name="Qtr2_NetProfits">'Qtr 2'!$G$8</definedName>
    <definedName name="Qtr3_NetProfits">'Qtr 3'!$G$8</definedName>
    <definedName name="Qtr4_NetProfits">'Qtr 4'!$G$8</definedName>
  </definedNames>
  <calcPr calcId="124519"/>
</workbook>
</file>

<file path=xl/calcChain.xml><?xml version="1.0" encoding="utf-8"?>
<calcChain xmlns="http://schemas.openxmlformats.org/spreadsheetml/2006/main">
  <c r="B8" i="1"/>
  <c r="H8" s="1"/>
  <c r="D8"/>
  <c r="E4"/>
  <c r="I4" s="1"/>
  <c r="E5"/>
  <c r="E6"/>
  <c r="I6" s="1"/>
  <c r="E7"/>
  <c r="I7" s="1"/>
  <c r="E8"/>
  <c r="I5" s="1"/>
  <c r="F8"/>
  <c r="G4"/>
  <c r="G5"/>
  <c r="G6"/>
  <c r="G7"/>
  <c r="G8"/>
  <c r="C8"/>
  <c r="H5"/>
  <c r="H6"/>
  <c r="H7"/>
  <c r="H4"/>
  <c r="E5" i="2"/>
  <c r="E4"/>
  <c r="E8" s="1"/>
  <c r="E6"/>
  <c r="E7"/>
  <c r="G7" s="1"/>
  <c r="G8" s="1"/>
  <c r="B8"/>
  <c r="H8" s="1"/>
  <c r="C8"/>
  <c r="D8"/>
  <c r="G4"/>
  <c r="G5"/>
  <c r="G6"/>
  <c r="F8"/>
  <c r="H7"/>
  <c r="H6"/>
  <c r="H5"/>
  <c r="H4"/>
  <c r="E5" i="3"/>
  <c r="I5" s="1"/>
  <c r="E4"/>
  <c r="E6"/>
  <c r="G6" s="1"/>
  <c r="E7"/>
  <c r="E8"/>
  <c r="I7" s="1"/>
  <c r="I6"/>
  <c r="I4"/>
  <c r="B8"/>
  <c r="C8"/>
  <c r="D8"/>
  <c r="H8"/>
  <c r="G4"/>
  <c r="G5"/>
  <c r="G8" s="1"/>
  <c r="G7"/>
  <c r="F8"/>
  <c r="H7"/>
  <c r="H6"/>
  <c r="H5"/>
  <c r="H4"/>
  <c r="B8" i="4"/>
  <c r="E5"/>
  <c r="I5" s="1"/>
  <c r="E4"/>
  <c r="E6"/>
  <c r="E7"/>
  <c r="E8"/>
  <c r="I7" s="1"/>
  <c r="I6"/>
  <c r="I4"/>
  <c r="C8"/>
  <c r="D8"/>
  <c r="H8" s="1"/>
  <c r="G4"/>
  <c r="G6"/>
  <c r="G7"/>
  <c r="F8"/>
  <c r="H7"/>
  <c r="H6"/>
  <c r="H5"/>
  <c r="H4"/>
  <c r="I6" i="2" l="1"/>
  <c r="I5"/>
  <c r="I7"/>
  <c r="G5" i="4"/>
  <c r="G8" s="1"/>
  <c r="I4" i="2"/>
</calcChain>
</file>

<file path=xl/sharedStrings.xml><?xml version="1.0" encoding="utf-8"?>
<sst xmlns="http://schemas.openxmlformats.org/spreadsheetml/2006/main" count="64" uniqueCount="29">
  <si>
    <t>Worldwide Sporting Goods - QTR 1</t>
  </si>
  <si>
    <t>Sales Rep</t>
  </si>
  <si>
    <t>Jan</t>
  </si>
  <si>
    <t>Feb</t>
  </si>
  <si>
    <t>Mar</t>
  </si>
  <si>
    <t>Total Sales</t>
  </si>
  <si>
    <t>Expenses</t>
  </si>
  <si>
    <t>Average Sales</t>
  </si>
  <si>
    <t>Percent of Total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</si>
  <si>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</si>
  <si>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</si>
  <si>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</si>
  <si>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</si>
  <si>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</si>
  <si>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</si>
  <si>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</si>
  <si>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</si>
  <si>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</si>
  <si>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</si>
  <si>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</si>
  <si>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</si>
  <si>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</si>
  <si>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</si>
  <si>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Total Expenses</t>
  </si>
  <si>
    <t>Smith</t>
  </si>
  <si>
    <t>Brown</t>
  </si>
  <si>
    <t>Wallace</t>
  </si>
  <si>
    <t>Adams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</si>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</sst>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9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1" fontId="0" fillId="0" borderId="0" xfId="1" applyFont="1"/>
    <xf numFmtId="170" fontId="0" fillId="0" borderId="0" xfId="2" applyFont="1"/>
    <xf numFmtId="0" fontId="8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I7" sqref="I7"/>
    </sheetView>
  </sheetViews>
  <sheetFormatPr defaultRowHeight="12.75"/>
  <cols>
    <col min="1" max="1" width="13.7109375" customWidth="1"/>
    <col min="2" max="4" width="9.28515625" customWidth="1"/>
    <col min="5" max="5" width="11.28515625" customWidth="1"/>
    <col min="6" max="6" width="9.42578125" customWidth="1"/>
    <col min="7" max="7" width="11.28515625" bestFit="1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4.25">
      <c r="A2" s="5"/>
      <c r="B2" s="6"/>
      <c r="C2" s="6"/>
      <c r="D2" s="6"/>
      <c r="E2" s="6"/>
      <c r="F2" s="6"/>
      <c r="G2" s="6"/>
      <c r="H2" s="6"/>
      <c r="I2" s="6"/>
    </row>
    <row r="3" spans="1:9" ht="15">
      <c r="A3" s="8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1819.21</v>
      </c>
      <c r="C4" s="1">
        <v>1766.55</v>
      </c>
      <c r="D4" s="1">
        <v>1942.88</v>
      </c>
      <c r="E4" s="2">
        <f>SUM(B4:D4)</f>
        <v>5528.64</v>
      </c>
      <c r="F4" s="1">
        <v>1241</v>
      </c>
      <c r="G4" s="2">
        <f>+E4-F4</f>
        <v>4287.6400000000003</v>
      </c>
      <c r="H4" s="1">
        <f>AVERAGE(B4:D4)</f>
        <v>1842.88</v>
      </c>
      <c r="I4" s="3">
        <f>E4/Qtr1_Total</f>
        <v>0.24462207874609412</v>
      </c>
    </row>
    <row r="5" spans="1:9" ht="12" customHeight="1">
      <c r="A5" s="4" t="s">
        <v>25</v>
      </c>
      <c r="B5" s="1">
        <v>1704.38</v>
      </c>
      <c r="C5" s="1">
        <v>1809.01</v>
      </c>
      <c r="D5" s="1">
        <v>1650.28</v>
      </c>
      <c r="E5" s="2">
        <f>SUM(B5:D5)</f>
        <v>5163.67</v>
      </c>
      <c r="F5" s="1">
        <v>1165</v>
      </c>
      <c r="G5" s="2">
        <f>+E5-F5</f>
        <v>3998.67</v>
      </c>
      <c r="H5" s="1">
        <f>AVERAGE(B5:D5)</f>
        <v>1721.2233333333334</v>
      </c>
      <c r="I5" s="3">
        <f>E5/Qtr1_Total</f>
        <v>0.22847349246086626</v>
      </c>
    </row>
    <row r="6" spans="1:9">
      <c r="A6" s="4" t="s">
        <v>26</v>
      </c>
      <c r="B6" s="1">
        <v>2009.69</v>
      </c>
      <c r="C6" s="1">
        <v>2195.19</v>
      </c>
      <c r="D6" s="1">
        <v>2159.29</v>
      </c>
      <c r="E6" s="2">
        <f>SUM(B6:D6)</f>
        <v>6364.17</v>
      </c>
      <c r="F6" s="1">
        <v>1650</v>
      </c>
      <c r="G6" s="2">
        <f>+E6-F6</f>
        <v>4714.17</v>
      </c>
      <c r="H6" s="1">
        <f>AVERAGE(B6:D6)</f>
        <v>2121.39</v>
      </c>
      <c r="I6" s="3">
        <f>E6/Qtr1_Total</f>
        <v>0.28159122223431615</v>
      </c>
    </row>
    <row r="7" spans="1:9">
      <c r="A7" s="4" t="s">
        <v>27</v>
      </c>
      <c r="B7" s="1">
        <v>1948.44</v>
      </c>
      <c r="C7" s="1">
        <v>1725.56</v>
      </c>
      <c r="D7" s="1">
        <v>1870.26</v>
      </c>
      <c r="E7" s="2">
        <f>SUM(B7:D7)</f>
        <v>5544.26</v>
      </c>
      <c r="F7" s="1">
        <v>1345</v>
      </c>
      <c r="G7" s="2">
        <f>+E7-F7</f>
        <v>4199.26</v>
      </c>
      <c r="H7" s="1">
        <f>AVERAGE(B7:D7)</f>
        <v>1848.0866666666668</v>
      </c>
      <c r="I7" s="3">
        <f>E7/Qtr1_Total</f>
        <v>0.24531320655872324</v>
      </c>
    </row>
    <row r="8" spans="1:9">
      <c r="A8" s="4" t="s">
        <v>9</v>
      </c>
      <c r="B8" s="1">
        <f t="shared" ref="B8:G8" si="0">SUM(B4:B7)</f>
        <v>7481.7200000000012</v>
      </c>
      <c r="C8" s="1">
        <f t="shared" si="0"/>
        <v>7496.3099999999995</v>
      </c>
      <c r="D8" s="1">
        <f t="shared" si="0"/>
        <v>7622.71</v>
      </c>
      <c r="E8" s="2">
        <f t="shared" si="0"/>
        <v>22600.740000000005</v>
      </c>
      <c r="F8" s="1">
        <f t="shared" si="0"/>
        <v>5401</v>
      </c>
      <c r="G8" s="2">
        <f t="shared" si="0"/>
        <v>17199.740000000002</v>
      </c>
      <c r="H8" s="1">
        <f>AVERAGE(B8:D8)</f>
        <v>7533.5800000000008</v>
      </c>
      <c r="I8" s="11"/>
    </row>
    <row r="10" spans="1:9">
      <c r="A10" s="1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7"/>
      <c r="G31" s="7"/>
      <c r="H31" s="7"/>
      <c r="I31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topLeftCell="C1" workbookViewId="0">
      <selection activeCell="C1" sqref="C1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10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11</v>
      </c>
      <c r="C3" s="9" t="s">
        <v>12</v>
      </c>
      <c r="D3" s="9" t="s">
        <v>13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2001.65</v>
      </c>
      <c r="C4" s="1">
        <v>1799.84</v>
      </c>
      <c r="D4" s="1">
        <v>2000.23</v>
      </c>
      <c r="E4" s="2">
        <f>SUM(B4:D4)</f>
        <v>5801.7199999999993</v>
      </c>
      <c r="F4" s="1">
        <v>1241</v>
      </c>
      <c r="G4" s="2">
        <f>+E4-F4</f>
        <v>4560.7199999999993</v>
      </c>
      <c r="H4" s="1">
        <f>AVERAGE(B4:D4)</f>
        <v>1933.9066666666665</v>
      </c>
      <c r="I4" s="3">
        <f>+E4/$E$8</f>
        <v>0.24936398798765755</v>
      </c>
    </row>
    <row r="5" spans="1:9">
      <c r="A5" s="4" t="s">
        <v>25</v>
      </c>
      <c r="B5" s="1">
        <v>1800.32</v>
      </c>
      <c r="C5" s="1">
        <v>1745.32</v>
      </c>
      <c r="D5" s="1">
        <v>1654.98</v>
      </c>
      <c r="E5" s="2">
        <f>SUM(B5:D5)</f>
        <v>5200.62</v>
      </c>
      <c r="F5" s="1">
        <v>1165</v>
      </c>
      <c r="G5" s="2">
        <f>+E5-F5</f>
        <v>4035.62</v>
      </c>
      <c r="H5" s="1">
        <f>AVERAGE(B5:D5)</f>
        <v>1733.54</v>
      </c>
      <c r="I5" s="3">
        <f>+E5/$E$8</f>
        <v>0.22352808188060982</v>
      </c>
    </row>
    <row r="6" spans="1:9">
      <c r="A6" s="4" t="s">
        <v>26</v>
      </c>
      <c r="B6" s="1">
        <v>2065.21</v>
      </c>
      <c r="C6" s="1">
        <v>2200</v>
      </c>
      <c r="D6" s="1">
        <v>2323.21</v>
      </c>
      <c r="E6" s="2">
        <f>SUM(B6:D6)</f>
        <v>6588.42</v>
      </c>
      <c r="F6" s="1">
        <v>1650</v>
      </c>
      <c r="G6" s="2">
        <f>+E6-F6</f>
        <v>4938.42</v>
      </c>
      <c r="H6" s="1">
        <f>AVERAGE(B6:D6)</f>
        <v>2196.14</v>
      </c>
      <c r="I6" s="3">
        <f>+E6/$E$8</f>
        <v>0.28317717603359743</v>
      </c>
    </row>
    <row r="7" spans="1:9">
      <c r="A7" s="4" t="s">
        <v>27</v>
      </c>
      <c r="B7" s="1">
        <v>1948.5</v>
      </c>
      <c r="C7" s="1">
        <v>1856.56</v>
      </c>
      <c r="D7" s="1">
        <v>1870.25</v>
      </c>
      <c r="E7" s="2">
        <f>SUM(B7:D7)</f>
        <v>5675.3099999999995</v>
      </c>
      <c r="F7" s="1">
        <v>1345</v>
      </c>
      <c r="G7" s="2">
        <f>+E7-F7</f>
        <v>4330.3099999999995</v>
      </c>
      <c r="H7" s="1">
        <f>AVERAGE(B7:D7)</f>
        <v>1891.7699999999998</v>
      </c>
      <c r="I7" s="3">
        <f>+E7/$E$8</f>
        <v>0.24393075409813517</v>
      </c>
    </row>
    <row r="8" spans="1:9">
      <c r="A8" s="4" t="s">
        <v>9</v>
      </c>
      <c r="B8" s="1">
        <f t="shared" ref="B8:G8" si="0">SUM(B4:B7)</f>
        <v>7815.68</v>
      </c>
      <c r="C8" s="1">
        <f t="shared" si="0"/>
        <v>7601.7199999999993</v>
      </c>
      <c r="D8" s="1">
        <f t="shared" si="0"/>
        <v>7848.67</v>
      </c>
      <c r="E8" s="2">
        <f t="shared" si="0"/>
        <v>23266.07</v>
      </c>
      <c r="F8" s="1">
        <f t="shared" si="0"/>
        <v>5401</v>
      </c>
      <c r="G8" s="2">
        <f t="shared" si="0"/>
        <v>17865.07</v>
      </c>
      <c r="H8" s="1">
        <f>AVERAGE(B8:D8)</f>
        <v>7755.3566666666666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3" sqref="G3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15</v>
      </c>
      <c r="C3" s="9" t="s">
        <v>16</v>
      </c>
      <c r="D3" s="9" t="s">
        <v>17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2010.56</v>
      </c>
      <c r="C4" s="1">
        <v>1800.45</v>
      </c>
      <c r="D4" s="1">
        <v>2200</v>
      </c>
      <c r="E4" s="2">
        <f>SUM(B4:D4)</f>
        <v>6011.01</v>
      </c>
      <c r="F4" s="1">
        <v>1241</v>
      </c>
      <c r="G4" s="2">
        <f>+E4-F4</f>
        <v>4770.01</v>
      </c>
      <c r="H4" s="1">
        <f>AVERAGE(B4:D4)</f>
        <v>2003.67</v>
      </c>
      <c r="I4" s="3">
        <f>+E4/$E$8</f>
        <v>0.24897692235047744</v>
      </c>
    </row>
    <row r="5" spans="1:9">
      <c r="A5" s="4" t="s">
        <v>25</v>
      </c>
      <c r="B5" s="1">
        <v>1900.25</v>
      </c>
      <c r="C5" s="1">
        <v>1750.25</v>
      </c>
      <c r="D5" s="1">
        <v>2001.54</v>
      </c>
      <c r="E5" s="2">
        <f>SUM(B5:D5)</f>
        <v>5652.04</v>
      </c>
      <c r="F5" s="1">
        <v>1165</v>
      </c>
      <c r="G5" s="2">
        <f>+E5-F5</f>
        <v>4487.04</v>
      </c>
      <c r="H5" s="1">
        <f>AVERAGE(B5:D5)</f>
        <v>1884.0133333333333</v>
      </c>
      <c r="I5" s="3">
        <f>+E5/$E$8</f>
        <v>0.23410833191124161</v>
      </c>
    </row>
    <row r="6" spans="1:9">
      <c r="A6" s="4" t="s">
        <v>26</v>
      </c>
      <c r="B6" s="1">
        <v>2085.39</v>
      </c>
      <c r="C6" s="1">
        <v>2213.58</v>
      </c>
      <c r="D6" s="1">
        <v>2424.25</v>
      </c>
      <c r="E6" s="2">
        <f>SUM(B6:D6)</f>
        <v>6723.2199999999993</v>
      </c>
      <c r="F6" s="1">
        <v>1650</v>
      </c>
      <c r="G6" s="2">
        <f>+E6-F6</f>
        <v>5073.2199999999993</v>
      </c>
      <c r="H6" s="1">
        <f>AVERAGE(B6:D6)</f>
        <v>2241.0733333333333</v>
      </c>
      <c r="I6" s="3">
        <f>+E6/$E$8</f>
        <v>0.27847676578231889</v>
      </c>
    </row>
    <row r="7" spans="1:9">
      <c r="A7" s="4" t="s">
        <v>27</v>
      </c>
      <c r="B7" s="1">
        <v>2000.01</v>
      </c>
      <c r="C7" s="1">
        <v>1856.56</v>
      </c>
      <c r="D7" s="1">
        <v>1900</v>
      </c>
      <c r="E7" s="2">
        <f>SUM(B7:D7)</f>
        <v>5756.57</v>
      </c>
      <c r="F7" s="1">
        <v>1345</v>
      </c>
      <c r="G7" s="2">
        <f>+E7-F7</f>
        <v>4411.57</v>
      </c>
      <c r="H7" s="1">
        <f>AVERAGE(B7:D7)</f>
        <v>1918.8566666666666</v>
      </c>
      <c r="I7" s="3">
        <f>+E7/$E$8</f>
        <v>0.23843797995596211</v>
      </c>
    </row>
    <row r="8" spans="1:9">
      <c r="A8" s="4" t="s">
        <v>9</v>
      </c>
      <c r="B8" s="1">
        <f t="shared" ref="B8:G8" si="0">SUM(B4:B7)</f>
        <v>7996.21</v>
      </c>
      <c r="C8" s="1">
        <f t="shared" si="0"/>
        <v>7620.84</v>
      </c>
      <c r="D8" s="1">
        <f t="shared" si="0"/>
        <v>8525.7900000000009</v>
      </c>
      <c r="E8" s="2">
        <f t="shared" si="0"/>
        <v>24142.839999999997</v>
      </c>
      <c r="F8" s="1">
        <f t="shared" si="0"/>
        <v>5401</v>
      </c>
      <c r="G8" s="2">
        <f t="shared" si="0"/>
        <v>18741.839999999997</v>
      </c>
      <c r="H8" s="1">
        <f>AVERAGE(B8:D8)</f>
        <v>8047.6133333333337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8" sqref="G8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19</v>
      </c>
      <c r="C3" s="9" t="s">
        <v>20</v>
      </c>
      <c r="D3" s="9" t="s">
        <v>21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2005.85</v>
      </c>
      <c r="C4" s="1">
        <v>1850.5</v>
      </c>
      <c r="D4" s="1">
        <v>2100.54</v>
      </c>
      <c r="E4" s="2">
        <f>SUM(B4:D4)</f>
        <v>5956.8899999999994</v>
      </c>
      <c r="F4" s="1">
        <v>1241</v>
      </c>
      <c r="G4" s="2">
        <f>+E4-F4</f>
        <v>4715.8899999999994</v>
      </c>
      <c r="H4" s="1">
        <f>AVERAGE(B4:D4)</f>
        <v>1985.6299999999999</v>
      </c>
      <c r="I4" s="3">
        <f>+E4/$E$8</f>
        <v>0.24210738516350577</v>
      </c>
    </row>
    <row r="5" spans="1:9">
      <c r="A5" s="4" t="s">
        <v>25</v>
      </c>
      <c r="B5" s="1">
        <v>2000</v>
      </c>
      <c r="C5" s="1">
        <v>1795.99</v>
      </c>
      <c r="D5" s="1">
        <v>1754.95</v>
      </c>
      <c r="E5" s="2">
        <f>SUM(B5:D5)</f>
        <v>5550.94</v>
      </c>
      <c r="F5" s="1">
        <v>1165</v>
      </c>
      <c r="G5" s="2">
        <f>+E5-F5</f>
        <v>4385.9399999999996</v>
      </c>
      <c r="H5" s="1">
        <f>AVERAGE(B5:D5)</f>
        <v>1850.3133333333333</v>
      </c>
      <c r="I5" s="3">
        <f>+E5/$E$8</f>
        <v>0.22560825675805843</v>
      </c>
    </row>
    <row r="6" spans="1:9">
      <c r="A6" s="4" t="s">
        <v>26</v>
      </c>
      <c r="B6" s="1">
        <v>2100.75</v>
      </c>
      <c r="C6" s="1">
        <v>2400</v>
      </c>
      <c r="D6" s="1">
        <v>2400</v>
      </c>
      <c r="E6" s="2">
        <f>SUM(B6:D6)</f>
        <v>6900.75</v>
      </c>
      <c r="F6" s="1">
        <v>1650</v>
      </c>
      <c r="G6" s="2">
        <f>+E6-F6</f>
        <v>5250.75</v>
      </c>
      <c r="H6" s="1">
        <f>AVERAGE(B6:D6)</f>
        <v>2300.25</v>
      </c>
      <c r="I6" s="3">
        <f>+E6/$E$8</f>
        <v>0.2804689255915524</v>
      </c>
    </row>
    <row r="7" spans="1:9">
      <c r="A7" s="4" t="s">
        <v>27</v>
      </c>
      <c r="B7" s="1">
        <v>2020.65</v>
      </c>
      <c r="C7" s="1">
        <v>2200.63</v>
      </c>
      <c r="D7" s="1">
        <v>1974.47</v>
      </c>
      <c r="E7" s="2">
        <f>SUM(B7:D7)</f>
        <v>6195.7500000000009</v>
      </c>
      <c r="F7" s="1">
        <v>1345</v>
      </c>
      <c r="G7" s="2">
        <f>+E7-F7</f>
        <v>4850.7500000000009</v>
      </c>
      <c r="H7" s="1">
        <f>AVERAGE(B7:D7)</f>
        <v>2065.2500000000005</v>
      </c>
      <c r="I7" s="3">
        <f>+E7/$E$8</f>
        <v>0.25181543248688348</v>
      </c>
    </row>
    <row r="8" spans="1:9">
      <c r="A8" s="4" t="s">
        <v>9</v>
      </c>
      <c r="B8" s="1">
        <f t="shared" ref="B8:G8" si="0">SUM(B4:B7)</f>
        <v>8127.25</v>
      </c>
      <c r="C8" s="1">
        <f t="shared" si="0"/>
        <v>8247.119999999999</v>
      </c>
      <c r="D8" s="1">
        <f t="shared" si="0"/>
        <v>8229.9599999999991</v>
      </c>
      <c r="E8" s="2">
        <f t="shared" si="0"/>
        <v>24604.329999999998</v>
      </c>
      <c r="F8" s="1">
        <f t="shared" si="0"/>
        <v>5401</v>
      </c>
      <c r="G8" s="2">
        <f t="shared" si="0"/>
        <v>19203.329999999998</v>
      </c>
      <c r="H8" s="1">
        <f>AVERAGE(B8:D8)</f>
        <v>8201.4433333333327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2" sqref="D2"/>
    </sheetView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22</v>
      </c>
    </row>
    <row r="2" spans="1:4" ht="15">
      <c r="A2" s="8"/>
      <c r="B2" s="13" t="s">
        <v>5</v>
      </c>
      <c r="C2" s="13" t="s">
        <v>23</v>
      </c>
      <c r="D2" s="13" t="s">
        <v>28</v>
      </c>
    </row>
    <row r="3" spans="1:4">
      <c r="A3" s="4"/>
      <c r="B3" s="15"/>
      <c r="C3" s="15"/>
      <c r="D3" s="16"/>
    </row>
    <row r="4" spans="1:4">
      <c r="A4" s="4"/>
      <c r="B4" s="15"/>
      <c r="C4" s="15"/>
      <c r="D4" s="16"/>
    </row>
    <row r="5" spans="1:4">
      <c r="A5" s="4"/>
      <c r="B5" s="15"/>
      <c r="C5" s="15"/>
      <c r="D5" s="16"/>
    </row>
    <row r="6" spans="1:4">
      <c r="A6" s="4"/>
      <c r="B6" s="15"/>
      <c r="C6" s="15"/>
      <c r="D6" s="16"/>
    </row>
    <row r="7" spans="1:4">
      <c r="A7" s="14"/>
      <c r="B7" s="16"/>
      <c r="C7" s="16"/>
      <c r="D7" s="16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4265488-EDBA-409F-8B36-2D295D65FD30}"/>
</file>

<file path=customXml/itemProps2.xml><?xml version="1.0" encoding="utf-8"?>
<ds:datastoreItem xmlns:ds="http://schemas.openxmlformats.org/officeDocument/2006/customXml" ds:itemID="{F244E17F-89BE-4127-A08B-DE2DD04B5E27}"/>
</file>

<file path=customXml/itemProps3.xml><?xml version="1.0" encoding="utf-8"?>
<ds:datastoreItem xmlns:ds="http://schemas.openxmlformats.org/officeDocument/2006/customXml" ds:itemID="{10C69E31-F6C5-4E17-B558-8E28949F04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Qtr 1</vt:lpstr>
      <vt:lpstr>Qtr 2</vt:lpstr>
      <vt:lpstr>Qtr 3</vt:lpstr>
      <vt:lpstr>Qtr 4</vt:lpstr>
      <vt:lpstr>Annual</vt:lpstr>
      <vt:lpstr>Qtr1_NetProfits</vt:lpstr>
      <vt:lpstr>Qtr1_Total</vt:lpstr>
      <vt:lpstr>Qtr2_NetProfits</vt:lpstr>
      <vt:lpstr>Qtr3_NetProfits</vt:lpstr>
      <vt:lpstr>Qtr4_NetProfits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1996-11-19T16:52:10Z</cp:lastPrinted>
  <dcterms:created xsi:type="dcterms:W3CDTF">1996-11-19T15:27:58Z</dcterms:created>
  <dcterms:modified xsi:type="dcterms:W3CDTF">2007-07-21T19:47:37Z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