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worksheets/sheet3.xml" ContentType="application/vnd.openxmlformats-officedocument.spreadsheetml.worksheet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worksheets/sheet14.xml" ContentType="application/vnd.openxmlformats-officedocument.spreadsheetml.worksheet+xml"/>
  <Override PartName="/xl/worksheets/sheet12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13.xml" ContentType="application/vnd.openxmlformats-officedocument.spreadsheetml.worksheet+xml"/>
  <Override PartName="/xl/worksheets/sheet11.xml" ContentType="application/vnd.openxmlformats-officedocument.spreadsheetml.worksheet+xml"/>
  <Override PartName="/xl/worksheets/sheet10.xml" ContentType="application/vnd.openxmlformats-officedocument.spreadsheetml.worksheet+xml"/>
  <Override PartName="/xl/worksheets/sheet9.xml" ContentType="application/vnd.openxmlformats-officedocument.spreadsheetml.worksheet+xml"/>
  <Override PartName="/xl/worksheets/sheet8.xml" ContentType="application/vnd.openxmlformats-officedocument.spreadsheetml.workshee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95" windowWidth="9075" windowHeight="3960" tabRatio="566"/>
  </bookViews>
  <sheets>
    <sheet name="January" sheetId="1" r:id="rId1"/>
    <sheet name="February" sheetId="2" r:id="rId2"/>
    <sheet name="March" sheetId="3" r:id="rId3"/>
    <sheet name="Qtr 1" sheetId="13" r:id="rId4"/>
    <sheet name="April" sheetId="4" r:id="rId5"/>
    <sheet name="May" sheetId="5" r:id="rId6"/>
    <sheet name="June" sheetId="6" r:id="rId7"/>
    <sheet name="Qtr 2" sheetId="16" r:id="rId8"/>
    <sheet name="July" sheetId="7" r:id="rId9"/>
    <sheet name="August" sheetId="8" r:id="rId10"/>
    <sheet name="September" sheetId="9" r:id="rId11"/>
    <sheet name="Qtr 3" sheetId="17" r:id="rId12"/>
    <sheet name="Annual" sheetId="19" r:id="rId13"/>
    <sheet name="October" sheetId="10" r:id="rId14"/>
    <sheet name="November" sheetId="11" r:id="rId15"/>
    <sheet name="December" sheetId="12" r:id="rId16"/>
  </sheets>
  <calcPr calcId="124519"/>
</workbook>
</file>

<file path=xl/calcChain.xml><?xml version="1.0" encoding="utf-8"?>
<calcChain xmlns="http://schemas.openxmlformats.org/spreadsheetml/2006/main">
  <c r="D3" i="19"/>
  <c r="D4"/>
  <c r="D5"/>
  <c r="D6"/>
  <c r="D7"/>
  <c r="C7"/>
  <c r="E4" i="4"/>
  <c r="E3"/>
  <c r="E5"/>
  <c r="E6"/>
  <c r="E7"/>
  <c r="I4" s="1"/>
  <c r="I5"/>
  <c r="I6"/>
  <c r="I3"/>
  <c r="B7"/>
  <c r="C7"/>
  <c r="D7"/>
  <c r="H7"/>
  <c r="G3"/>
  <c r="G4"/>
  <c r="G7" s="1"/>
  <c r="G5"/>
  <c r="G6"/>
  <c r="F7"/>
  <c r="H6"/>
  <c r="H5"/>
  <c r="H4"/>
  <c r="H3"/>
  <c r="B7" i="8"/>
  <c r="C7"/>
  <c r="D7"/>
  <c r="H7"/>
  <c r="E3"/>
  <c r="G3"/>
  <c r="E4"/>
  <c r="G4"/>
  <c r="E5"/>
  <c r="G5"/>
  <c r="E6"/>
  <c r="G6"/>
  <c r="G7" s="1"/>
  <c r="F7"/>
  <c r="E7"/>
  <c r="I6"/>
  <c r="H6"/>
  <c r="I5"/>
  <c r="H5"/>
  <c r="I4"/>
  <c r="H4"/>
  <c r="I3"/>
  <c r="H3"/>
  <c r="E4" i="2"/>
  <c r="E3"/>
  <c r="E5"/>
  <c r="E6"/>
  <c r="E7" s="1"/>
  <c r="B7"/>
  <c r="C7"/>
  <c r="D7"/>
  <c r="H7"/>
  <c r="G3"/>
  <c r="G4"/>
  <c r="G7" s="1"/>
  <c r="G5"/>
  <c r="G6"/>
  <c r="F7"/>
  <c r="H6"/>
  <c r="H5"/>
  <c r="H4"/>
  <c r="H3"/>
  <c r="E4" i="1"/>
  <c r="E3"/>
  <c r="E7" s="1"/>
  <c r="E5"/>
  <c r="E6"/>
  <c r="B7"/>
  <c r="C7"/>
  <c r="D7"/>
  <c r="H4"/>
  <c r="H5"/>
  <c r="H6"/>
  <c r="H7"/>
  <c r="H3"/>
  <c r="F7"/>
  <c r="G3"/>
  <c r="G4"/>
  <c r="G7" s="1"/>
  <c r="G5"/>
  <c r="G6"/>
  <c r="B7" i="7"/>
  <c r="H7" s="1"/>
  <c r="C7"/>
  <c r="D7"/>
  <c r="E3"/>
  <c r="G3" s="1"/>
  <c r="E4"/>
  <c r="G4" s="1"/>
  <c r="E5"/>
  <c r="G5" s="1"/>
  <c r="E6"/>
  <c r="G6" s="1"/>
  <c r="F7"/>
  <c r="E7"/>
  <c r="H6"/>
  <c r="H5"/>
  <c r="H4"/>
  <c r="I3"/>
  <c r="H3"/>
  <c r="B7" i="6"/>
  <c r="C7"/>
  <c r="D7"/>
  <c r="H7"/>
  <c r="E3"/>
  <c r="G3"/>
  <c r="E4"/>
  <c r="G4"/>
  <c r="E5"/>
  <c r="G5"/>
  <c r="E6"/>
  <c r="G6"/>
  <c r="G7" s="1"/>
  <c r="F7"/>
  <c r="E7"/>
  <c r="I6" s="1"/>
  <c r="H6"/>
  <c r="I5"/>
  <c r="H5"/>
  <c r="I4"/>
  <c r="H4"/>
  <c r="I3"/>
  <c r="H3"/>
  <c r="E4" i="3"/>
  <c r="E3"/>
  <c r="E5"/>
  <c r="E6"/>
  <c r="E7" s="1"/>
  <c r="B7"/>
  <c r="H7" s="1"/>
  <c r="C7"/>
  <c r="D7"/>
  <c r="G3"/>
  <c r="G4"/>
  <c r="G5"/>
  <c r="G6"/>
  <c r="G7"/>
  <c r="F7"/>
  <c r="H6"/>
  <c r="H5"/>
  <c r="H4"/>
  <c r="H3"/>
  <c r="B7" i="5"/>
  <c r="H7" s="1"/>
  <c r="C7"/>
  <c r="D7"/>
  <c r="E3"/>
  <c r="G3" s="1"/>
  <c r="E4"/>
  <c r="G4" s="1"/>
  <c r="E5"/>
  <c r="G5" s="1"/>
  <c r="E6"/>
  <c r="G6" s="1"/>
  <c r="F7"/>
  <c r="E7"/>
  <c r="I5" s="1"/>
  <c r="H6"/>
  <c r="H5"/>
  <c r="H4"/>
  <c r="H3"/>
  <c r="E22" i="10"/>
  <c r="E21"/>
  <c r="E25" s="1"/>
  <c r="E23"/>
  <c r="E24"/>
  <c r="E13"/>
  <c r="E12"/>
  <c r="E14"/>
  <c r="E15"/>
  <c r="E16"/>
  <c r="I13" s="1"/>
  <c r="I14"/>
  <c r="I12"/>
  <c r="B25"/>
  <c r="C25"/>
  <c r="D25"/>
  <c r="H25"/>
  <c r="G21"/>
  <c r="G22"/>
  <c r="G25" s="1"/>
  <c r="G23"/>
  <c r="G24"/>
  <c r="F25"/>
  <c r="E3"/>
  <c r="E4"/>
  <c r="E7" s="1"/>
  <c r="E5"/>
  <c r="E6"/>
  <c r="H24"/>
  <c r="H23"/>
  <c r="H22"/>
  <c r="H21"/>
  <c r="B16"/>
  <c r="H16" s="1"/>
  <c r="C16"/>
  <c r="D16"/>
  <c r="G12"/>
  <c r="G13"/>
  <c r="G14"/>
  <c r="G15"/>
  <c r="G16"/>
  <c r="F16"/>
  <c r="H15"/>
  <c r="H14"/>
  <c r="H13"/>
  <c r="H12"/>
  <c r="B7"/>
  <c r="H7" s="1"/>
  <c r="C7"/>
  <c r="D7"/>
  <c r="G3"/>
  <c r="G4"/>
  <c r="G5"/>
  <c r="G6"/>
  <c r="G7"/>
  <c r="F7"/>
  <c r="H6"/>
  <c r="H5"/>
  <c r="H4"/>
  <c r="H3"/>
  <c r="B7" i="13"/>
  <c r="D3"/>
  <c r="D4"/>
  <c r="D5"/>
  <c r="D6"/>
  <c r="D7" s="1"/>
  <c r="C7"/>
  <c r="B7" i="16"/>
  <c r="D3"/>
  <c r="D4"/>
  <c r="D5"/>
  <c r="D6"/>
  <c r="D7"/>
  <c r="C7"/>
  <c r="B7" i="17"/>
  <c r="D3"/>
  <c r="D4"/>
  <c r="D5"/>
  <c r="D6"/>
  <c r="D7" s="1"/>
  <c r="C7"/>
  <c r="B7" i="9"/>
  <c r="C7"/>
  <c r="D7"/>
  <c r="E3"/>
  <c r="G3"/>
  <c r="E4"/>
  <c r="G4"/>
  <c r="E5"/>
  <c r="G5"/>
  <c r="E6"/>
  <c r="G6"/>
  <c r="G7" s="1"/>
  <c r="F7"/>
  <c r="E7"/>
  <c r="I4" i="2" l="1"/>
  <c r="I6"/>
  <c r="I5"/>
  <c r="I3"/>
  <c r="G7" i="5"/>
  <c r="G7" i="7"/>
  <c r="I6" i="10"/>
  <c r="I5"/>
  <c r="I4"/>
  <c r="I3"/>
  <c r="I22"/>
  <c r="I24"/>
  <c r="I23"/>
  <c r="I21"/>
  <c r="I4" i="3"/>
  <c r="I6"/>
  <c r="I5"/>
  <c r="I3"/>
  <c r="I5" i="1"/>
  <c r="I4"/>
  <c r="I6"/>
  <c r="I15" i="10"/>
  <c r="I3" i="5"/>
  <c r="I4"/>
  <c r="I6"/>
  <c r="I4" i="7"/>
  <c r="I5"/>
  <c r="I6"/>
  <c r="I3" i="1"/>
</calcChain>
</file>

<file path=xl/sharedStrings.xml><?xml version="1.0" encoding="utf-8"?>
<sst xmlns="http://schemas.openxmlformats.org/spreadsheetml/2006/main" count="220" uniqueCount="29">
  <si>
    <t>Worldwide Sporting Goods - January</t>
  </si>
  <si>
    <t>Sales Rep</t>
  </si>
  <si>
    <t>Fitness</t>
  </si>
  <si>
    <t>Biking</t>
  </si>
  <si>
    <t>Outdoor</t>
  </si>
  <si>
    <t>Total Sales</t>
  </si>
  <si>
    <t>Expenses</t>
  </si>
  <si>
    <t>Average Sales</t>
  </si>
  <si>
    <t>Percent of Total</t>
  </si>
  <si>
    <t>Smith, S.</t>
  </si>
  <si>
    <t>Brown, N.</t>
  </si>
  <si>
    <t>Wallace, F.</t>
  </si>
  <si>
    <t>Adams, G.</t>
  </si>
  <si>
    <t>Total</t>
  </si>
  <si>
    <t>Worldwide Sporting Goods - February</t>
  </si>
  <si>
    <t>Worldwide Sporting Goods - March</t>
  </si>
  <si>
    <t>Worldwide Sporting Goods - April</t>
  </si>
  <si>
    <t>Worldwide Sporting Goods - May</t>
  </si>
  <si>
    <t>Worldwide Sporting Goods - June</t>
  </si>
  <si>
    <t>Worldwide Sporting Goods - July</t>
  </si>
  <si>
    <t>Worldwide Sporting Goods - August</t>
  </si>
  <si>
    <t>Worldwide Sporting Goods - September</t>
  </si>
  <si>
    <t>Worldwide Sporting Goods - November</t>
  </si>
  <si>
    <t>Worldwide Sporting Goods - December</t>
  </si>
  <si>
    <t>Worldwide Sporting Goods - Annual Report</t>
  </si>
  <si>
    <t>Worldwide Sporting Goods - Quarter Four</t>
  </si>
  <si>
    <t>November</t>
  </si>
  <si>
    <t>December</t>
  </si>
  <si>
    <t>Net Profits</t>
  </si>
</sst>
</file>

<file path=xl/styles.xml><?xml version="1.0" encoding="utf-8"?>
<styleSheet xmlns="http://schemas.openxmlformats.org/spreadsheetml/2006/main">
  <numFmts count="3">
    <numFmt numFmtId="170" formatCode="_(&quot;$&quot;* #,##0.00_);_(&quot;$&quot;* \(#,##0.00\);_(&quot;$&quot;* &quot;-&quot;??_);_(@_)"/>
    <numFmt numFmtId="171" formatCode="_(* #,##0.00_);_(* \(#,##0.00\);_(* &quot;-&quot;??_);_(@_)"/>
    <numFmt numFmtId="177" formatCode="0.0%"/>
  </numFmts>
  <fonts count="6">
    <font>
      <sz val="10"/>
      <name val="Arial"/>
    </font>
    <font>
      <i/>
      <sz val="10"/>
      <name val="Arial"/>
    </font>
    <font>
      <sz val="10"/>
      <name val="Arial"/>
      <family val="2"/>
    </font>
    <font>
      <b/>
      <sz val="11"/>
      <name val="Arial"/>
      <family val="2"/>
    </font>
    <font>
      <b/>
      <i/>
      <sz val="11"/>
      <color indexed="8"/>
      <name val="Arial"/>
      <family val="2"/>
    </font>
    <font>
      <i/>
      <sz val="10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4">
    <xf numFmtId="0" fontId="0" fillId="0" borderId="0"/>
    <xf numFmtId="171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16">
    <xf numFmtId="0" fontId="0" fillId="0" borderId="0" xfId="0"/>
    <xf numFmtId="171" fontId="0" fillId="0" borderId="0" xfId="1" applyFont="1" applyFill="1" applyBorder="1" applyAlignment="1"/>
    <xf numFmtId="170" fontId="0" fillId="0" borderId="0" xfId="2" applyFont="1" applyFill="1" applyBorder="1" applyAlignment="1"/>
    <xf numFmtId="177" fontId="0" fillId="0" borderId="0" xfId="3" applyNumberFormat="1" applyFont="1" applyFill="1" applyBorder="1" applyAlignment="1"/>
    <xf numFmtId="0" fontId="0" fillId="0" borderId="0" xfId="0" applyFill="1" applyBorder="1" applyAlignment="1">
      <alignment horizontal="left"/>
    </xf>
    <xf numFmtId="0" fontId="4" fillId="0" borderId="0" xfId="0" applyFont="1" applyFill="1" applyBorder="1" applyAlignment="1">
      <alignment horizontal="centerContinuous"/>
    </xf>
    <xf numFmtId="0" fontId="5" fillId="0" borderId="0" xfId="0" applyFont="1" applyFill="1" applyBorder="1" applyAlignment="1">
      <alignment horizontal="centerContinuous"/>
    </xf>
    <xf numFmtId="0" fontId="0" fillId="0" borderId="0" xfId="0" applyBorder="1"/>
    <xf numFmtId="0" fontId="3" fillId="0" borderId="0" xfId="0" applyFont="1" applyFill="1" applyBorder="1" applyAlignment="1">
      <alignment horizontal="left"/>
    </xf>
    <xf numFmtId="0" fontId="1" fillId="0" borderId="0" xfId="0" applyFont="1" applyFill="1" applyBorder="1" applyAlignment="1">
      <alignment horizontal="right"/>
    </xf>
    <xf numFmtId="0" fontId="0" fillId="0" borderId="0" xfId="0" applyFill="1" applyBorder="1" applyAlignment="1">
      <alignment horizontal="right"/>
    </xf>
    <xf numFmtId="0" fontId="0" fillId="0" borderId="0" xfId="0" applyFill="1" applyBorder="1" applyAlignment="1"/>
    <xf numFmtId="171" fontId="2" fillId="0" borderId="0" xfId="1" applyFont="1" applyFill="1" applyBorder="1" applyAlignment="1"/>
    <xf numFmtId="170" fontId="2" fillId="0" borderId="0" xfId="2" applyFont="1" applyFill="1" applyBorder="1" applyAlignment="1"/>
    <xf numFmtId="177" fontId="2" fillId="0" borderId="0" xfId="3" applyNumberFormat="1" applyFont="1" applyFill="1" applyBorder="1" applyAlignment="1"/>
    <xf numFmtId="14" fontId="4" fillId="0" borderId="0" xfId="0" applyNumberFormat="1" applyFont="1" applyFill="1" applyBorder="1" applyAlignment="1">
      <alignment horizontal="left"/>
    </xf>
  </cellXfs>
  <cellStyles count="4">
    <cellStyle name="Comma" xfId="1" builtinId="3"/>
    <cellStyle name="Currency" xfId="2" builtinId="4"/>
    <cellStyle name="Normal" xfId="0" builtinId="0"/>
    <cellStyle name="Percent" xfId="3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ustomXml" Target="../customXml/item3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30"/>
  <sheetViews>
    <sheetView tabSelected="1" workbookViewId="0"/>
  </sheetViews>
  <sheetFormatPr defaultRowHeight="12.75"/>
  <cols>
    <col min="1" max="1" width="11.28515625" customWidth="1"/>
    <col min="2" max="4" width="9.28515625" customWidth="1"/>
    <col min="5" max="5" width="11.28515625" customWidth="1"/>
    <col min="6" max="6" width="9.42578125" customWidth="1"/>
    <col min="7" max="7" width="11.28515625" customWidth="1"/>
    <col min="8" max="8" width="12.85546875" customWidth="1"/>
    <col min="9" max="9" width="14" customWidth="1"/>
    <col min="10" max="11" width="13.28515625" customWidth="1"/>
  </cols>
  <sheetData>
    <row r="1" spans="1:9" ht="14.25">
      <c r="A1" s="5" t="s">
        <v>0</v>
      </c>
      <c r="B1" s="6"/>
      <c r="C1" s="6"/>
      <c r="D1" s="6"/>
      <c r="E1" s="6"/>
      <c r="F1" s="6"/>
      <c r="G1" s="6"/>
      <c r="H1" s="6"/>
      <c r="I1" s="6"/>
    </row>
    <row r="2" spans="1:9" ht="15">
      <c r="A2" s="8" t="s">
        <v>1</v>
      </c>
      <c r="B2" s="9" t="s">
        <v>2</v>
      </c>
      <c r="C2" s="9" t="s">
        <v>3</v>
      </c>
      <c r="D2" s="9" t="s">
        <v>4</v>
      </c>
      <c r="E2" s="10" t="s">
        <v>5</v>
      </c>
      <c r="F2" s="9" t="s">
        <v>6</v>
      </c>
      <c r="G2" s="10" t="s">
        <v>28</v>
      </c>
      <c r="H2" s="10" t="s">
        <v>7</v>
      </c>
      <c r="I2" s="10" t="s">
        <v>8</v>
      </c>
    </row>
    <row r="3" spans="1:9">
      <c r="A3" s="4" t="s">
        <v>9</v>
      </c>
      <c r="B3" s="1">
        <v>1819.21</v>
      </c>
      <c r="C3" s="1">
        <v>1766.55</v>
      </c>
      <c r="D3" s="1">
        <v>1942.88</v>
      </c>
      <c r="E3" s="2">
        <f>SUM(B3:D3)</f>
        <v>5528.64</v>
      </c>
      <c r="F3" s="1">
        <v>1241</v>
      </c>
      <c r="G3" s="2">
        <f>+E3-F3</f>
        <v>4287.6400000000003</v>
      </c>
      <c r="H3" s="1">
        <f>AVERAGE(B3:D3)</f>
        <v>1842.88</v>
      </c>
      <c r="I3" s="3">
        <f>+E3/$E$7</f>
        <v>0.24462207874609412</v>
      </c>
    </row>
    <row r="4" spans="1:9" ht="12" customHeight="1">
      <c r="A4" s="4" t="s">
        <v>10</v>
      </c>
      <c r="B4" s="1">
        <v>1704.38</v>
      </c>
      <c r="C4" s="1">
        <v>1809.01</v>
      </c>
      <c r="D4" s="1">
        <v>1650.28</v>
      </c>
      <c r="E4" s="2">
        <f>SUM(B4:D4)</f>
        <v>5163.67</v>
      </c>
      <c r="F4" s="1">
        <v>1165</v>
      </c>
      <c r="G4" s="2">
        <f>+E4-F4</f>
        <v>3998.67</v>
      </c>
      <c r="H4" s="1">
        <f>AVERAGE(B4:D4)</f>
        <v>1721.2233333333334</v>
      </c>
      <c r="I4" s="3">
        <f>+E4/$E$7</f>
        <v>0.22847349246086626</v>
      </c>
    </row>
    <row r="5" spans="1:9">
      <c r="A5" s="4" t="s">
        <v>11</v>
      </c>
      <c r="B5" s="1">
        <v>2009.69</v>
      </c>
      <c r="C5" s="1">
        <v>2195.19</v>
      </c>
      <c r="D5" s="1">
        <v>2159.29</v>
      </c>
      <c r="E5" s="2">
        <f>SUM(B5:D5)</f>
        <v>6364.17</v>
      </c>
      <c r="F5" s="1">
        <v>1650</v>
      </c>
      <c r="G5" s="2">
        <f>+E5-F5</f>
        <v>4714.17</v>
      </c>
      <c r="H5" s="1">
        <f>AVERAGE(B5:D5)</f>
        <v>2121.39</v>
      </c>
      <c r="I5" s="3">
        <f>+E5/$E$7</f>
        <v>0.28159122223431615</v>
      </c>
    </row>
    <row r="6" spans="1:9">
      <c r="A6" s="4" t="s">
        <v>12</v>
      </c>
      <c r="B6" s="1">
        <v>1948.44</v>
      </c>
      <c r="C6" s="1">
        <v>1725.56</v>
      </c>
      <c r="D6" s="1">
        <v>1870.26</v>
      </c>
      <c r="E6" s="2">
        <f>SUM(B6:D6)</f>
        <v>5544.26</v>
      </c>
      <c r="F6" s="1">
        <v>1345</v>
      </c>
      <c r="G6" s="2">
        <f>+E6-F6</f>
        <v>4199.26</v>
      </c>
      <c r="H6" s="1">
        <f>AVERAGE(B6:D6)</f>
        <v>1848.0866666666668</v>
      </c>
      <c r="I6" s="3">
        <f>+E6/$E$7</f>
        <v>0.24531320655872324</v>
      </c>
    </row>
    <row r="7" spans="1:9">
      <c r="A7" s="4" t="s">
        <v>13</v>
      </c>
      <c r="B7" s="1">
        <f t="shared" ref="B7:G7" si="0">SUM(B3:B6)</f>
        <v>7481.7200000000012</v>
      </c>
      <c r="C7" s="1">
        <f t="shared" si="0"/>
        <v>7496.3099999999995</v>
      </c>
      <c r="D7" s="1">
        <f t="shared" si="0"/>
        <v>7622.71</v>
      </c>
      <c r="E7" s="2">
        <f t="shared" si="0"/>
        <v>22600.740000000005</v>
      </c>
      <c r="F7" s="1">
        <f t="shared" si="0"/>
        <v>5401</v>
      </c>
      <c r="G7" s="2">
        <f t="shared" si="0"/>
        <v>17199.740000000002</v>
      </c>
      <c r="H7" s="1">
        <f>AVERAGE(B7:D7)</f>
        <v>7533.5800000000008</v>
      </c>
      <c r="I7" s="11"/>
    </row>
    <row r="18" spans="1:9">
      <c r="A18" s="7"/>
      <c r="B18" s="7"/>
      <c r="C18" s="7"/>
      <c r="D18" s="7"/>
      <c r="E18" s="7"/>
      <c r="F18" s="7"/>
      <c r="G18" s="7"/>
      <c r="H18" s="7"/>
      <c r="I18" s="7"/>
    </row>
    <row r="19" spans="1:9">
      <c r="A19" s="7"/>
      <c r="B19" s="7"/>
      <c r="C19" s="7"/>
      <c r="D19" s="7"/>
      <c r="E19" s="7"/>
      <c r="F19" s="7"/>
      <c r="G19" s="7"/>
      <c r="H19" s="7"/>
      <c r="I19" s="7"/>
    </row>
    <row r="20" spans="1:9">
      <c r="A20" s="7"/>
      <c r="B20" s="7"/>
      <c r="C20" s="7"/>
      <c r="D20" s="7"/>
      <c r="E20" s="7"/>
      <c r="F20" s="7"/>
      <c r="G20" s="7"/>
      <c r="H20" s="7"/>
      <c r="I20" s="7"/>
    </row>
    <row r="28" spans="1:9">
      <c r="A28" s="7"/>
      <c r="B28" s="7"/>
      <c r="C28" s="7"/>
      <c r="D28" s="7"/>
      <c r="E28" s="7"/>
      <c r="F28" s="7"/>
      <c r="G28" s="7"/>
      <c r="H28" s="7"/>
      <c r="I28" s="7"/>
    </row>
    <row r="29" spans="1:9">
      <c r="A29" s="7"/>
      <c r="B29" s="7"/>
      <c r="C29" s="7"/>
      <c r="D29" s="7"/>
      <c r="E29" s="7"/>
      <c r="F29" s="7"/>
      <c r="G29" s="7"/>
      <c r="H29" s="7"/>
      <c r="I29" s="7"/>
    </row>
    <row r="30" spans="1:9">
      <c r="A30" s="7"/>
      <c r="B30" s="7"/>
      <c r="C30" s="7"/>
      <c r="D30" s="7"/>
      <c r="E30" s="7"/>
      <c r="F30" s="7"/>
      <c r="G30" s="7"/>
      <c r="H30" s="7"/>
      <c r="I30" s="7"/>
    </row>
  </sheetData>
  <phoneticPr fontId="0" type="halfwidthKatakana" alignment="noControl"/>
  <printOptions gridLines="1" gridLinesSet="0"/>
  <pageMargins left="0.75" right="0.75" top="1" bottom="1" header="0.5" footer="0.5"/>
  <pageSetup paperSize="9" orientation="portrait" horizontalDpi="4294967292" verticalDpi="360" r:id="rId1"/>
  <headerFooter alignWithMargins="0">
    <oddHeader>&amp;A</oddHeader>
    <oddFooter>Page 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>
  <dimension ref="A1:I7"/>
  <sheetViews>
    <sheetView workbookViewId="0"/>
  </sheetViews>
  <sheetFormatPr defaultRowHeight="12.75"/>
  <cols>
    <col min="1" max="1" width="11.28515625" customWidth="1"/>
    <col min="2" max="4" width="9.28515625" customWidth="1"/>
    <col min="5" max="5" width="11.28515625" customWidth="1"/>
    <col min="6" max="6" width="9.28515625" customWidth="1"/>
    <col min="7" max="7" width="11.28515625" customWidth="1"/>
    <col min="8" max="8" width="12.85546875" customWidth="1"/>
    <col min="9" max="9" width="14" customWidth="1"/>
  </cols>
  <sheetData>
    <row r="1" spans="1:9" ht="14.25">
      <c r="A1" s="5" t="s">
        <v>20</v>
      </c>
      <c r="B1" s="5"/>
      <c r="C1" s="5"/>
      <c r="D1" s="5"/>
      <c r="E1" s="5"/>
      <c r="F1" s="5"/>
      <c r="G1" s="5"/>
      <c r="H1" s="5"/>
      <c r="I1" s="5"/>
    </row>
    <row r="2" spans="1:9" ht="15">
      <c r="A2" s="8" t="s">
        <v>1</v>
      </c>
      <c r="B2" s="9" t="s">
        <v>2</v>
      </c>
      <c r="C2" s="9" t="s">
        <v>3</v>
      </c>
      <c r="D2" s="9" t="s">
        <v>4</v>
      </c>
      <c r="E2" s="10" t="s">
        <v>5</v>
      </c>
      <c r="F2" s="9" t="s">
        <v>6</v>
      </c>
      <c r="G2" s="10" t="s">
        <v>28</v>
      </c>
      <c r="H2" s="10" t="s">
        <v>7</v>
      </c>
      <c r="I2" s="10" t="s">
        <v>8</v>
      </c>
    </row>
    <row r="3" spans="1:9">
      <c r="A3" s="4" t="s">
        <v>9</v>
      </c>
      <c r="B3" s="1">
        <v>2050</v>
      </c>
      <c r="C3" s="1">
        <v>1900.5</v>
      </c>
      <c r="D3" s="1">
        <v>2200</v>
      </c>
      <c r="E3" s="2">
        <f>SUM(B3:D3)</f>
        <v>6150.5</v>
      </c>
      <c r="F3" s="1">
        <v>1241</v>
      </c>
      <c r="G3" s="2">
        <f>+E3-F3</f>
        <v>4909.5</v>
      </c>
      <c r="H3" s="1">
        <f>AVERAGE(B3:D3)</f>
        <v>2050.1666666666665</v>
      </c>
      <c r="I3" s="3">
        <f>+E3/$E$7</f>
        <v>0.24228130866965678</v>
      </c>
    </row>
    <row r="4" spans="1:9">
      <c r="A4" s="4" t="s">
        <v>10</v>
      </c>
      <c r="B4" s="1">
        <v>2100</v>
      </c>
      <c r="C4" s="1">
        <v>1850</v>
      </c>
      <c r="D4" s="1">
        <v>1750</v>
      </c>
      <c r="E4" s="2">
        <f>SUM(B4:D4)</f>
        <v>5700</v>
      </c>
      <c r="F4" s="1">
        <v>1165</v>
      </c>
      <c r="G4" s="2">
        <f>+E4-F4</f>
        <v>4535</v>
      </c>
      <c r="H4" s="1">
        <f>AVERAGE(B4:D4)</f>
        <v>1900</v>
      </c>
      <c r="I4" s="3">
        <f>+E4/$E$7</f>
        <v>0.22453515314479205</v>
      </c>
    </row>
    <row r="5" spans="1:9">
      <c r="A5" s="4" t="s">
        <v>11</v>
      </c>
      <c r="B5" s="1">
        <v>2230.65</v>
      </c>
      <c r="C5" s="1">
        <v>2400</v>
      </c>
      <c r="D5" s="1">
        <v>2400</v>
      </c>
      <c r="E5" s="2">
        <f>SUM(B5:D5)</f>
        <v>7030.65</v>
      </c>
      <c r="F5" s="1">
        <v>1650</v>
      </c>
      <c r="G5" s="2">
        <f>+E5-F5</f>
        <v>5380.65</v>
      </c>
      <c r="H5" s="1">
        <f>AVERAGE(B5:D5)</f>
        <v>2343.5499999999997</v>
      </c>
      <c r="I5" s="3">
        <f>+E5/$E$7</f>
        <v>0.27695229376446179</v>
      </c>
    </row>
    <row r="6" spans="1:9">
      <c r="A6" s="4" t="s">
        <v>12</v>
      </c>
      <c r="B6" s="1">
        <v>2300</v>
      </c>
      <c r="C6" s="1">
        <v>2200.63</v>
      </c>
      <c r="D6" s="1">
        <v>2004</v>
      </c>
      <c r="E6" s="2">
        <f>SUM(B6:D6)</f>
        <v>6504.63</v>
      </c>
      <c r="F6" s="1">
        <v>1345</v>
      </c>
      <c r="G6" s="2">
        <f>+E6-F6</f>
        <v>5159.63</v>
      </c>
      <c r="H6" s="1">
        <f>AVERAGE(B6:D6)</f>
        <v>2168.21</v>
      </c>
      <c r="I6" s="3">
        <f>+E6/$E$7</f>
        <v>0.25623124442108924</v>
      </c>
    </row>
    <row r="7" spans="1:9">
      <c r="A7" s="4" t="s">
        <v>13</v>
      </c>
      <c r="B7" s="1">
        <f t="shared" ref="B7:G7" si="0">SUM(B3:B6)</f>
        <v>8680.65</v>
      </c>
      <c r="C7" s="1">
        <f t="shared" si="0"/>
        <v>8351.130000000001</v>
      </c>
      <c r="D7" s="1">
        <f t="shared" si="0"/>
        <v>8354</v>
      </c>
      <c r="E7" s="2">
        <f t="shared" si="0"/>
        <v>25385.780000000002</v>
      </c>
      <c r="F7" s="1">
        <f t="shared" si="0"/>
        <v>5401</v>
      </c>
      <c r="G7" s="2">
        <f t="shared" si="0"/>
        <v>19984.78</v>
      </c>
      <c r="H7" s="1">
        <f>AVERAGE(B7:D7)</f>
        <v>8461.9266666666663</v>
      </c>
      <c r="I7" s="11"/>
    </row>
  </sheetData>
  <phoneticPr fontId="0" type="halfwidthKatakana" alignment="noControl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>
  <dimension ref="A1:I7"/>
  <sheetViews>
    <sheetView workbookViewId="0"/>
  </sheetViews>
  <sheetFormatPr defaultRowHeight="12.75"/>
  <cols>
    <col min="1" max="1" width="11.28515625" customWidth="1"/>
    <col min="5" max="5" width="11.28515625" customWidth="1"/>
    <col min="7" max="7" width="11.28515625" customWidth="1"/>
    <col min="8" max="8" width="12.85546875" bestFit="1" customWidth="1"/>
    <col min="9" max="9" width="14" customWidth="1"/>
  </cols>
  <sheetData>
    <row r="1" spans="1:9" ht="14.25">
      <c r="A1" s="5" t="s">
        <v>21</v>
      </c>
      <c r="B1" s="5"/>
      <c r="C1" s="5"/>
      <c r="D1" s="5"/>
      <c r="E1" s="5"/>
      <c r="F1" s="5"/>
      <c r="G1" s="5"/>
      <c r="H1" s="5"/>
      <c r="I1" s="5"/>
    </row>
    <row r="2" spans="1:9" ht="15">
      <c r="A2" s="8" t="s">
        <v>1</v>
      </c>
      <c r="B2" s="9" t="s">
        <v>2</v>
      </c>
      <c r="C2" s="9" t="s">
        <v>3</v>
      </c>
      <c r="D2" s="9" t="s">
        <v>4</v>
      </c>
      <c r="E2" s="10" t="s">
        <v>5</v>
      </c>
      <c r="F2" s="9" t="s">
        <v>6</v>
      </c>
      <c r="G2" s="10" t="s">
        <v>28</v>
      </c>
      <c r="H2" s="10"/>
      <c r="I2" s="10"/>
    </row>
    <row r="3" spans="1:9">
      <c r="A3" s="4" t="s">
        <v>9</v>
      </c>
      <c r="B3" s="1">
        <v>2005.85</v>
      </c>
      <c r="C3" s="1">
        <v>1850.5</v>
      </c>
      <c r="D3" s="1">
        <v>2100.54</v>
      </c>
      <c r="E3" s="2">
        <f>SUM(B3:D3)</f>
        <v>5956.8899999999994</v>
      </c>
      <c r="F3" s="1">
        <v>1241</v>
      </c>
      <c r="G3" s="2">
        <f>+E3-F3</f>
        <v>4715.8899999999994</v>
      </c>
      <c r="H3" s="1"/>
      <c r="I3" s="3"/>
    </row>
    <row r="4" spans="1:9">
      <c r="A4" s="4" t="s">
        <v>10</v>
      </c>
      <c r="B4" s="1">
        <v>2000</v>
      </c>
      <c r="C4" s="1">
        <v>1795.99</v>
      </c>
      <c r="D4" s="1">
        <v>1754.95</v>
      </c>
      <c r="E4" s="2">
        <f>SUM(B4:D4)</f>
        <v>5550.94</v>
      </c>
      <c r="F4" s="1">
        <v>1165</v>
      </c>
      <c r="G4" s="2">
        <f>+E4-F4</f>
        <v>4385.9399999999996</v>
      </c>
      <c r="H4" s="1"/>
      <c r="I4" s="3"/>
    </row>
    <row r="5" spans="1:9">
      <c r="A5" s="4" t="s">
        <v>11</v>
      </c>
      <c r="B5" s="1">
        <v>2100.75</v>
      </c>
      <c r="C5" s="1">
        <v>2400</v>
      </c>
      <c r="D5" s="1">
        <v>2400</v>
      </c>
      <c r="E5" s="2">
        <f>SUM(B5:D5)</f>
        <v>6900.75</v>
      </c>
      <c r="F5" s="1">
        <v>1650</v>
      </c>
      <c r="G5" s="2">
        <f>+E5-F5</f>
        <v>5250.75</v>
      </c>
      <c r="H5" s="1"/>
      <c r="I5" s="3"/>
    </row>
    <row r="6" spans="1:9">
      <c r="A6" s="4" t="s">
        <v>12</v>
      </c>
      <c r="B6" s="1">
        <v>2020.65</v>
      </c>
      <c r="C6" s="1">
        <v>2200.63</v>
      </c>
      <c r="D6" s="1">
        <v>1974.47</v>
      </c>
      <c r="E6" s="2">
        <f>SUM(B6:D6)</f>
        <v>6195.7500000000009</v>
      </c>
      <c r="F6" s="1">
        <v>1345</v>
      </c>
      <c r="G6" s="2">
        <f>+E6-F6</f>
        <v>4850.7500000000009</v>
      </c>
      <c r="H6" s="1"/>
      <c r="I6" s="3"/>
    </row>
    <row r="7" spans="1:9">
      <c r="A7" s="4" t="s">
        <v>13</v>
      </c>
      <c r="B7" s="1">
        <f t="shared" ref="B7:G7" si="0">SUM(B3:B6)</f>
        <v>8127.25</v>
      </c>
      <c r="C7" s="1">
        <f t="shared" si="0"/>
        <v>8247.119999999999</v>
      </c>
      <c r="D7" s="1">
        <f t="shared" si="0"/>
        <v>8229.9599999999991</v>
      </c>
      <c r="E7" s="2">
        <f t="shared" si="0"/>
        <v>24604.329999999998</v>
      </c>
      <c r="F7" s="1">
        <f t="shared" si="0"/>
        <v>5401</v>
      </c>
      <c r="G7" s="2">
        <f t="shared" si="0"/>
        <v>19203.329999999998</v>
      </c>
      <c r="H7" s="1"/>
      <c r="I7" s="11"/>
    </row>
  </sheetData>
  <phoneticPr fontId="0" type="halfwidthKatakana" alignment="noControl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>
  <dimension ref="A1:I7"/>
  <sheetViews>
    <sheetView workbookViewId="0"/>
  </sheetViews>
  <sheetFormatPr defaultRowHeight="12.75"/>
  <cols>
    <col min="1" max="4" width="11.7109375" customWidth="1"/>
    <col min="5" max="5" width="11.28515625" bestFit="1" customWidth="1"/>
    <col min="7" max="7" width="11.28515625" bestFit="1" customWidth="1"/>
    <col min="8" max="8" width="12.85546875" bestFit="1" customWidth="1"/>
    <col min="9" max="9" width="14" bestFit="1" customWidth="1"/>
  </cols>
  <sheetData>
    <row r="1" spans="1:9" ht="14.25">
      <c r="A1" s="5" t="s">
        <v>0</v>
      </c>
      <c r="B1" s="6"/>
      <c r="C1" s="6"/>
      <c r="D1" s="6"/>
      <c r="E1" s="6"/>
      <c r="F1" s="6"/>
      <c r="G1" s="6"/>
      <c r="H1" s="6"/>
      <c r="I1" s="6"/>
    </row>
    <row r="2" spans="1:9" ht="15">
      <c r="A2" s="8" t="s">
        <v>1</v>
      </c>
      <c r="B2" s="10" t="s">
        <v>5</v>
      </c>
      <c r="C2" s="9" t="s">
        <v>6</v>
      </c>
      <c r="D2" s="10" t="s">
        <v>28</v>
      </c>
      <c r="E2" s="10"/>
      <c r="F2" s="9"/>
      <c r="G2" s="10"/>
      <c r="H2" s="10"/>
      <c r="I2" s="10"/>
    </row>
    <row r="3" spans="1:9">
      <c r="A3" s="4" t="s">
        <v>9</v>
      </c>
      <c r="B3" s="13"/>
      <c r="C3" s="12"/>
      <c r="D3" s="13">
        <f>+B3-C3</f>
        <v>0</v>
      </c>
      <c r="E3" s="13"/>
      <c r="F3" s="12"/>
      <c r="G3" s="13"/>
      <c r="H3" s="12"/>
      <c r="I3" s="14"/>
    </row>
    <row r="4" spans="1:9">
      <c r="A4" s="4" t="s">
        <v>10</v>
      </c>
      <c r="B4" s="13"/>
      <c r="C4" s="12"/>
      <c r="D4" s="13">
        <f>+B4-C4</f>
        <v>0</v>
      </c>
      <c r="E4" s="13"/>
      <c r="F4" s="12"/>
      <c r="G4" s="13"/>
      <c r="H4" s="12"/>
      <c r="I4" s="14"/>
    </row>
    <row r="5" spans="1:9">
      <c r="A5" s="4" t="s">
        <v>11</v>
      </c>
      <c r="B5" s="13"/>
      <c r="C5" s="12"/>
      <c r="D5" s="13">
        <f>+B5-C5</f>
        <v>0</v>
      </c>
      <c r="E5" s="13"/>
      <c r="F5" s="12"/>
      <c r="G5" s="13"/>
      <c r="H5" s="12"/>
      <c r="I5" s="14"/>
    </row>
    <row r="6" spans="1:9">
      <c r="A6" s="4" t="s">
        <v>12</v>
      </c>
      <c r="B6" s="13"/>
      <c r="C6" s="12"/>
      <c r="D6" s="13">
        <f>+B6-C6</f>
        <v>0</v>
      </c>
      <c r="E6" s="13"/>
      <c r="F6" s="12"/>
      <c r="G6" s="13"/>
      <c r="H6" s="12"/>
      <c r="I6" s="14"/>
    </row>
    <row r="7" spans="1:9">
      <c r="A7" s="4" t="s">
        <v>13</v>
      </c>
      <c r="B7" s="13">
        <f>SUM(B3:B6)</f>
        <v>0</v>
      </c>
      <c r="C7" s="12">
        <f>SUM(C3:C6)</f>
        <v>0</v>
      </c>
      <c r="D7" s="13">
        <f>SUM(D3:D6)</f>
        <v>0</v>
      </c>
      <c r="E7" s="13"/>
      <c r="F7" s="12"/>
      <c r="G7" s="13"/>
      <c r="H7" s="12"/>
      <c r="I7" s="11"/>
    </row>
  </sheetData>
  <phoneticPr fontId="0" type="halfwidthKatakana" alignment="noControl"/>
  <pageMargins left="0.75" right="0.75" top="1" bottom="1" header="0.5" footer="0.5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>
  <dimension ref="A1:D7"/>
  <sheetViews>
    <sheetView workbookViewId="0"/>
  </sheetViews>
  <sheetFormatPr defaultRowHeight="12.75"/>
  <cols>
    <col min="1" max="4" width="11.7109375" customWidth="1"/>
  </cols>
  <sheetData>
    <row r="1" spans="1:4" ht="14.25">
      <c r="A1" s="5" t="s">
        <v>24</v>
      </c>
      <c r="B1" s="5"/>
      <c r="C1" s="5"/>
      <c r="D1" s="5"/>
    </row>
    <row r="2" spans="1:4" ht="15">
      <c r="A2" s="8" t="s">
        <v>1</v>
      </c>
      <c r="B2" s="10" t="s">
        <v>5</v>
      </c>
      <c r="C2" s="9" t="s">
        <v>6</v>
      </c>
      <c r="D2" s="10" t="s">
        <v>28</v>
      </c>
    </row>
    <row r="3" spans="1:4">
      <c r="A3" s="4" t="s">
        <v>9</v>
      </c>
      <c r="B3" s="13"/>
      <c r="C3" s="12"/>
      <c r="D3" s="13">
        <f>+B3-C3</f>
        <v>0</v>
      </c>
    </row>
    <row r="4" spans="1:4">
      <c r="A4" s="4" t="s">
        <v>10</v>
      </c>
      <c r="B4" s="13"/>
      <c r="C4" s="12"/>
      <c r="D4" s="13">
        <f>+B4-C4</f>
        <v>0</v>
      </c>
    </row>
    <row r="5" spans="1:4">
      <c r="A5" s="4" t="s">
        <v>11</v>
      </c>
      <c r="B5" s="13"/>
      <c r="C5" s="12"/>
      <c r="D5" s="13">
        <f>+B5-C5</f>
        <v>0</v>
      </c>
    </row>
    <row r="6" spans="1:4">
      <c r="A6" s="4" t="s">
        <v>12</v>
      </c>
      <c r="B6" s="13"/>
      <c r="C6" s="12"/>
      <c r="D6" s="13">
        <f>+B6-C6</f>
        <v>0</v>
      </c>
    </row>
    <row r="7" spans="1:4">
      <c r="A7" s="4" t="s">
        <v>13</v>
      </c>
      <c r="B7" s="13"/>
      <c r="C7" s="12">
        <f>SUM(C3:C6)</f>
        <v>0</v>
      </c>
      <c r="D7" s="13">
        <f>SUM(D3:D6)</f>
        <v>0</v>
      </c>
    </row>
  </sheetData>
  <phoneticPr fontId="0" type="halfwidthKatakana" alignment="noControl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>
  <dimension ref="A1:I25"/>
  <sheetViews>
    <sheetView workbookViewId="0"/>
  </sheetViews>
  <sheetFormatPr defaultRowHeight="12.75"/>
  <cols>
    <col min="1" max="1" width="11.28515625" customWidth="1"/>
    <col min="2" max="4" width="9.28515625" customWidth="1"/>
    <col min="5" max="5" width="11.28515625" customWidth="1"/>
    <col min="6" max="6" width="9.28515625" customWidth="1"/>
    <col min="7" max="7" width="11.28515625" customWidth="1"/>
    <col min="8" max="8" width="12.85546875" customWidth="1"/>
    <col min="9" max="9" width="14" customWidth="1"/>
  </cols>
  <sheetData>
    <row r="1" spans="1:9" ht="14.25">
      <c r="A1" s="5" t="s">
        <v>25</v>
      </c>
      <c r="B1" s="5"/>
      <c r="C1" s="5"/>
      <c r="D1" s="5"/>
      <c r="E1" s="5"/>
      <c r="F1" s="5"/>
      <c r="G1" s="5"/>
      <c r="H1" s="5"/>
      <c r="I1" s="5"/>
    </row>
    <row r="2" spans="1:9" ht="15">
      <c r="A2" s="8" t="s">
        <v>1</v>
      </c>
      <c r="B2" s="9" t="s">
        <v>2</v>
      </c>
      <c r="C2" s="9" t="s">
        <v>3</v>
      </c>
      <c r="D2" s="9" t="s">
        <v>4</v>
      </c>
      <c r="E2" s="10" t="s">
        <v>5</v>
      </c>
      <c r="F2" s="9" t="s">
        <v>6</v>
      </c>
      <c r="G2" s="10" t="s">
        <v>28</v>
      </c>
      <c r="H2" s="10" t="s">
        <v>7</v>
      </c>
      <c r="I2" s="10" t="s">
        <v>8</v>
      </c>
    </row>
    <row r="3" spans="1:9">
      <c r="A3" s="4" t="s">
        <v>9</v>
      </c>
      <c r="B3" s="1">
        <v>2001.65</v>
      </c>
      <c r="C3" s="1">
        <v>1799.84</v>
      </c>
      <c r="D3" s="1">
        <v>2000.23</v>
      </c>
      <c r="E3" s="2">
        <f>SUM(B3:D3)</f>
        <v>5801.7199999999993</v>
      </c>
      <c r="F3" s="1">
        <v>1241</v>
      </c>
      <c r="G3" s="2">
        <f>+E3-F3</f>
        <v>4560.7199999999993</v>
      </c>
      <c r="H3" s="1">
        <f>AVERAGE(B3:D3)</f>
        <v>1933.9066666666665</v>
      </c>
      <c r="I3" s="3">
        <f>+E3/$E$7</f>
        <v>0.24936398798765755</v>
      </c>
    </row>
    <row r="4" spans="1:9">
      <c r="A4" s="4" t="s">
        <v>10</v>
      </c>
      <c r="B4" s="1">
        <v>1800.32</v>
      </c>
      <c r="C4" s="1">
        <v>1745.32</v>
      </c>
      <c r="D4" s="1">
        <v>1654.98</v>
      </c>
      <c r="E4" s="2">
        <f>SUM(B4:D4)</f>
        <v>5200.62</v>
      </c>
      <c r="F4" s="1">
        <v>1165</v>
      </c>
      <c r="G4" s="2">
        <f>+E4-F4</f>
        <v>4035.62</v>
      </c>
      <c r="H4" s="1">
        <f>AVERAGE(B4:D4)</f>
        <v>1733.54</v>
      </c>
      <c r="I4" s="3">
        <f>+E4/$E$7</f>
        <v>0.22352808188060982</v>
      </c>
    </row>
    <row r="5" spans="1:9">
      <c r="A5" s="4" t="s">
        <v>11</v>
      </c>
      <c r="B5" s="1">
        <v>2065.21</v>
      </c>
      <c r="C5" s="1">
        <v>2200</v>
      </c>
      <c r="D5" s="1">
        <v>2323.21</v>
      </c>
      <c r="E5" s="2">
        <f>SUM(B5:D5)</f>
        <v>6588.42</v>
      </c>
      <c r="F5" s="1">
        <v>1650</v>
      </c>
      <c r="G5" s="2">
        <f>+E5-F5</f>
        <v>4938.42</v>
      </c>
      <c r="H5" s="1">
        <f>AVERAGE(B5:D5)</f>
        <v>2196.14</v>
      </c>
      <c r="I5" s="3">
        <f>+E5/$E$7</f>
        <v>0.28317717603359743</v>
      </c>
    </row>
    <row r="6" spans="1:9">
      <c r="A6" s="4" t="s">
        <v>12</v>
      </c>
      <c r="B6" s="1">
        <v>1948.5</v>
      </c>
      <c r="C6" s="1">
        <v>1856.56</v>
      </c>
      <c r="D6" s="1">
        <v>1870.25</v>
      </c>
      <c r="E6" s="2">
        <f>SUM(B6:D6)</f>
        <v>5675.3099999999995</v>
      </c>
      <c r="F6" s="1">
        <v>1345</v>
      </c>
      <c r="G6" s="2">
        <f>+E6-F6</f>
        <v>4330.3099999999995</v>
      </c>
      <c r="H6" s="1">
        <f>AVERAGE(B6:D6)</f>
        <v>1891.7699999999998</v>
      </c>
      <c r="I6" s="3">
        <f>+E6/$E$7</f>
        <v>0.24393075409813517</v>
      </c>
    </row>
    <row r="7" spans="1:9">
      <c r="A7" s="4" t="s">
        <v>13</v>
      </c>
      <c r="B7" s="1">
        <f t="shared" ref="B7:G7" si="0">SUM(B3:B6)</f>
        <v>7815.68</v>
      </c>
      <c r="C7" s="1">
        <f t="shared" si="0"/>
        <v>7601.7199999999993</v>
      </c>
      <c r="D7" s="1">
        <f t="shared" si="0"/>
        <v>7848.67</v>
      </c>
      <c r="E7" s="2">
        <f t="shared" si="0"/>
        <v>23266.07</v>
      </c>
      <c r="F7" s="1">
        <f t="shared" si="0"/>
        <v>5401</v>
      </c>
      <c r="G7" s="2">
        <f t="shared" si="0"/>
        <v>17865.07</v>
      </c>
      <c r="H7" s="1">
        <f>AVERAGE(B7:D7)</f>
        <v>7755.3566666666666</v>
      </c>
      <c r="I7" s="11"/>
    </row>
    <row r="10" spans="1:9" ht="14.25">
      <c r="A10" s="5" t="s">
        <v>26</v>
      </c>
      <c r="B10" s="5"/>
      <c r="C10" s="5"/>
      <c r="D10" s="5"/>
      <c r="E10" s="5"/>
      <c r="F10" s="5"/>
      <c r="G10" s="5"/>
      <c r="H10" s="5"/>
      <c r="I10" s="5"/>
    </row>
    <row r="11" spans="1:9" ht="15">
      <c r="A11" s="8" t="s">
        <v>1</v>
      </c>
      <c r="B11" s="9" t="s">
        <v>2</v>
      </c>
      <c r="C11" s="9" t="s">
        <v>3</v>
      </c>
      <c r="D11" s="9" t="s">
        <v>4</v>
      </c>
      <c r="E11" s="10" t="s">
        <v>5</v>
      </c>
      <c r="F11" s="9" t="s">
        <v>6</v>
      </c>
      <c r="G11" s="10" t="s">
        <v>28</v>
      </c>
      <c r="H11" s="10" t="s">
        <v>7</v>
      </c>
      <c r="I11" s="10" t="s">
        <v>8</v>
      </c>
    </row>
    <row r="12" spans="1:9">
      <c r="A12" s="4" t="s">
        <v>9</v>
      </c>
      <c r="B12" s="1">
        <v>2001.65</v>
      </c>
      <c r="C12" s="1">
        <v>1799.84</v>
      </c>
      <c r="D12" s="1">
        <v>2000.23</v>
      </c>
      <c r="E12" s="2">
        <f>SUM(B12:D12)</f>
        <v>5801.7199999999993</v>
      </c>
      <c r="F12" s="1">
        <v>1241</v>
      </c>
      <c r="G12" s="2">
        <f>+E12-F12</f>
        <v>4560.7199999999993</v>
      </c>
      <c r="H12" s="1">
        <f>AVERAGE(B12:D12)</f>
        <v>1933.9066666666665</v>
      </c>
      <c r="I12" s="3">
        <f>+E12/$E$16</f>
        <v>0.24936398798765755</v>
      </c>
    </row>
    <row r="13" spans="1:9">
      <c r="A13" s="4" t="s">
        <v>10</v>
      </c>
      <c r="B13" s="1">
        <v>1800.32</v>
      </c>
      <c r="C13" s="1">
        <v>1745.32</v>
      </c>
      <c r="D13" s="1">
        <v>1654.98</v>
      </c>
      <c r="E13" s="2">
        <f>SUM(B13:D13)</f>
        <v>5200.62</v>
      </c>
      <c r="F13" s="1">
        <v>1165</v>
      </c>
      <c r="G13" s="2">
        <f>+E13-F13</f>
        <v>4035.62</v>
      </c>
      <c r="H13" s="1">
        <f>AVERAGE(B13:D13)</f>
        <v>1733.54</v>
      </c>
      <c r="I13" s="3">
        <f>+E13/$E$16</f>
        <v>0.22352808188060982</v>
      </c>
    </row>
    <row r="14" spans="1:9">
      <c r="A14" s="4" t="s">
        <v>11</v>
      </c>
      <c r="B14" s="1">
        <v>2065.21</v>
      </c>
      <c r="C14" s="1">
        <v>2200</v>
      </c>
      <c r="D14" s="1">
        <v>2323.21</v>
      </c>
      <c r="E14" s="2">
        <f>SUM(B14:D14)</f>
        <v>6588.42</v>
      </c>
      <c r="F14" s="1">
        <v>1650</v>
      </c>
      <c r="G14" s="2">
        <f>+E14-F14</f>
        <v>4938.42</v>
      </c>
      <c r="H14" s="1">
        <f>AVERAGE(B14:D14)</f>
        <v>2196.14</v>
      </c>
      <c r="I14" s="3">
        <f>+E14/$E$16</f>
        <v>0.28317717603359743</v>
      </c>
    </row>
    <row r="15" spans="1:9">
      <c r="A15" s="4" t="s">
        <v>12</v>
      </c>
      <c r="B15" s="1">
        <v>1948.5</v>
      </c>
      <c r="C15" s="1">
        <v>1856.56</v>
      </c>
      <c r="D15" s="1">
        <v>1870.25</v>
      </c>
      <c r="E15" s="2">
        <f>SUM(B15:D15)</f>
        <v>5675.3099999999995</v>
      </c>
      <c r="F15" s="1">
        <v>1345</v>
      </c>
      <c r="G15" s="2">
        <f>+E15-F15</f>
        <v>4330.3099999999995</v>
      </c>
      <c r="H15" s="1">
        <f>AVERAGE(B15:D15)</f>
        <v>1891.7699999999998</v>
      </c>
      <c r="I15" s="3">
        <f>+E15/$E$16</f>
        <v>0.24393075409813517</v>
      </c>
    </row>
    <row r="16" spans="1:9">
      <c r="A16" s="4" t="s">
        <v>13</v>
      </c>
      <c r="B16" s="1">
        <f t="shared" ref="B16:G16" si="1">SUM(B12:B15)</f>
        <v>7815.68</v>
      </c>
      <c r="C16" s="1">
        <f t="shared" si="1"/>
        <v>7601.7199999999993</v>
      </c>
      <c r="D16" s="1">
        <f t="shared" si="1"/>
        <v>7848.67</v>
      </c>
      <c r="E16" s="2">
        <f t="shared" si="1"/>
        <v>23266.07</v>
      </c>
      <c r="F16" s="1">
        <f t="shared" si="1"/>
        <v>5401</v>
      </c>
      <c r="G16" s="2">
        <f t="shared" si="1"/>
        <v>17865.07</v>
      </c>
      <c r="H16" s="1">
        <f>AVERAGE(B16:D16)</f>
        <v>7755.3566666666666</v>
      </c>
      <c r="I16" s="11"/>
    </row>
    <row r="19" spans="1:9" ht="14.25">
      <c r="A19" s="5" t="s">
        <v>27</v>
      </c>
      <c r="B19" s="5"/>
      <c r="C19" s="5"/>
      <c r="D19" s="5"/>
      <c r="E19" s="5"/>
      <c r="F19" s="5"/>
      <c r="G19" s="5"/>
      <c r="H19" s="5"/>
      <c r="I19" s="5"/>
    </row>
    <row r="20" spans="1:9" ht="15">
      <c r="A20" s="8" t="s">
        <v>1</v>
      </c>
      <c r="B20" s="9" t="s">
        <v>2</v>
      </c>
      <c r="C20" s="9" t="s">
        <v>3</v>
      </c>
      <c r="D20" s="9" t="s">
        <v>4</v>
      </c>
      <c r="E20" s="10" t="s">
        <v>5</v>
      </c>
      <c r="F20" s="9" t="s">
        <v>6</v>
      </c>
      <c r="G20" s="10" t="s">
        <v>28</v>
      </c>
      <c r="H20" s="10" t="s">
        <v>7</v>
      </c>
      <c r="I20" s="10" t="s">
        <v>8</v>
      </c>
    </row>
    <row r="21" spans="1:9">
      <c r="A21" s="4" t="s">
        <v>9</v>
      </c>
      <c r="B21" s="1">
        <v>2001.65</v>
      </c>
      <c r="C21" s="1">
        <v>1799.84</v>
      </c>
      <c r="D21" s="1">
        <v>2000.23</v>
      </c>
      <c r="E21" s="2">
        <f>SUM(B21:D21)</f>
        <v>5801.7199999999993</v>
      </c>
      <c r="F21" s="1">
        <v>1241</v>
      </c>
      <c r="G21" s="2">
        <f>+E21-F21</f>
        <v>4560.7199999999993</v>
      </c>
      <c r="H21" s="1">
        <f>AVERAGE(B21:D21)</f>
        <v>1933.9066666666665</v>
      </c>
      <c r="I21" s="3">
        <f>+E21/$E$25</f>
        <v>0.24936398798765755</v>
      </c>
    </row>
    <row r="22" spans="1:9">
      <c r="A22" s="4" t="s">
        <v>10</v>
      </c>
      <c r="B22" s="1">
        <v>1800.32</v>
      </c>
      <c r="C22" s="1">
        <v>1745.32</v>
      </c>
      <c r="D22" s="1">
        <v>1654.98</v>
      </c>
      <c r="E22" s="2">
        <f>SUM(B22:D22)</f>
        <v>5200.62</v>
      </c>
      <c r="F22" s="1">
        <v>1165</v>
      </c>
      <c r="G22" s="2">
        <f>+E22-F22</f>
        <v>4035.62</v>
      </c>
      <c r="H22" s="1">
        <f>AVERAGE(B22:D22)</f>
        <v>1733.54</v>
      </c>
      <c r="I22" s="3">
        <f>+E22/$E$25</f>
        <v>0.22352808188060982</v>
      </c>
    </row>
    <row r="23" spans="1:9">
      <c r="A23" s="4" t="s">
        <v>11</v>
      </c>
      <c r="B23" s="1">
        <v>2065.21</v>
      </c>
      <c r="C23" s="1">
        <v>2200</v>
      </c>
      <c r="D23" s="1">
        <v>2323.21</v>
      </c>
      <c r="E23" s="2">
        <f>SUM(B23:D23)</f>
        <v>6588.42</v>
      </c>
      <c r="F23" s="1">
        <v>1650</v>
      </c>
      <c r="G23" s="2">
        <f>+E23-F23</f>
        <v>4938.42</v>
      </c>
      <c r="H23" s="1">
        <f>AVERAGE(B23:D23)</f>
        <v>2196.14</v>
      </c>
      <c r="I23" s="3">
        <f>+E23/$E$25</f>
        <v>0.28317717603359743</v>
      </c>
    </row>
    <row r="24" spans="1:9">
      <c r="A24" s="4" t="s">
        <v>12</v>
      </c>
      <c r="B24" s="1">
        <v>1948.5</v>
      </c>
      <c r="C24" s="1">
        <v>1856.56</v>
      </c>
      <c r="D24" s="1">
        <v>1870.25</v>
      </c>
      <c r="E24" s="2">
        <f>SUM(B24:D24)</f>
        <v>5675.3099999999995</v>
      </c>
      <c r="F24" s="1">
        <v>1345</v>
      </c>
      <c r="G24" s="2">
        <f>+E24-F24</f>
        <v>4330.3099999999995</v>
      </c>
      <c r="H24" s="1">
        <f>AVERAGE(B24:D24)</f>
        <v>1891.7699999999998</v>
      </c>
      <c r="I24" s="3">
        <f>+E24/$E$25</f>
        <v>0.24393075409813517</v>
      </c>
    </row>
    <row r="25" spans="1:9">
      <c r="A25" s="4" t="s">
        <v>13</v>
      </c>
      <c r="B25" s="1">
        <f t="shared" ref="B25:G25" si="2">SUM(B21:B24)</f>
        <v>7815.68</v>
      </c>
      <c r="C25" s="1">
        <f t="shared" si="2"/>
        <v>7601.7199999999993</v>
      </c>
      <c r="D25" s="1">
        <f t="shared" si="2"/>
        <v>7848.67</v>
      </c>
      <c r="E25" s="2">
        <f t="shared" si="2"/>
        <v>23266.07</v>
      </c>
      <c r="F25" s="1">
        <f t="shared" si="2"/>
        <v>5401</v>
      </c>
      <c r="G25" s="2">
        <f t="shared" si="2"/>
        <v>17865.07</v>
      </c>
      <c r="H25" s="1">
        <f>AVERAGE(B25:D25)</f>
        <v>7755.3566666666666</v>
      </c>
      <c r="I25" s="11"/>
    </row>
  </sheetData>
  <phoneticPr fontId="0" type="halfwidthKatakana" alignment="noControl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>
  <dimension ref="A1:I7"/>
  <sheetViews>
    <sheetView workbookViewId="0"/>
  </sheetViews>
  <sheetFormatPr defaultRowHeight="12.75"/>
  <cols>
    <col min="1" max="1" width="11.28515625" customWidth="1"/>
    <col min="2" max="4" width="9.28515625" customWidth="1"/>
    <col min="5" max="5" width="11.28515625" customWidth="1"/>
    <col min="6" max="6" width="9.28515625" customWidth="1"/>
    <col min="7" max="7" width="11.28515625" customWidth="1"/>
    <col min="8" max="8" width="12.85546875" customWidth="1"/>
    <col min="9" max="9" width="14" customWidth="1"/>
  </cols>
  <sheetData>
    <row r="1" spans="1:9" ht="14.25">
      <c r="A1" s="5" t="s">
        <v>22</v>
      </c>
      <c r="B1" s="5"/>
      <c r="C1" s="5"/>
      <c r="D1" s="5"/>
      <c r="E1" s="5"/>
      <c r="F1" s="5"/>
      <c r="G1" s="5"/>
      <c r="H1" s="5"/>
      <c r="I1" s="5"/>
    </row>
    <row r="2" spans="1:9" ht="15">
      <c r="A2" s="8"/>
      <c r="B2" s="9"/>
      <c r="C2" s="9"/>
      <c r="D2" s="9"/>
      <c r="E2" s="10"/>
      <c r="F2" s="9"/>
      <c r="G2" s="10"/>
      <c r="H2" s="10"/>
      <c r="I2" s="10"/>
    </row>
    <row r="3" spans="1:9">
      <c r="A3" s="4"/>
      <c r="B3" s="1"/>
      <c r="C3" s="1"/>
      <c r="D3" s="1"/>
      <c r="E3" s="2"/>
      <c r="F3" s="1"/>
      <c r="G3" s="2"/>
      <c r="H3" s="1"/>
      <c r="I3" s="3"/>
    </row>
    <row r="4" spans="1:9">
      <c r="A4" s="4"/>
      <c r="B4" s="1"/>
      <c r="C4" s="1"/>
      <c r="D4" s="1"/>
      <c r="E4" s="2"/>
      <c r="F4" s="1"/>
      <c r="G4" s="2"/>
      <c r="H4" s="1"/>
      <c r="I4" s="3"/>
    </row>
    <row r="5" spans="1:9">
      <c r="A5" s="4"/>
      <c r="B5" s="1"/>
      <c r="C5" s="1"/>
      <c r="D5" s="1"/>
      <c r="E5" s="2"/>
      <c r="F5" s="1"/>
      <c r="G5" s="2"/>
      <c r="H5" s="1"/>
      <c r="I5" s="3"/>
    </row>
    <row r="6" spans="1:9">
      <c r="A6" s="4"/>
      <c r="B6" s="1"/>
      <c r="C6" s="1"/>
      <c r="D6" s="1"/>
      <c r="E6" s="2"/>
      <c r="F6" s="1"/>
      <c r="G6" s="2"/>
      <c r="H6" s="1"/>
      <c r="I6" s="3"/>
    </row>
    <row r="7" spans="1:9">
      <c r="A7" s="4"/>
      <c r="B7" s="1"/>
      <c r="C7" s="1"/>
      <c r="D7" s="1"/>
      <c r="E7" s="2"/>
      <c r="F7" s="1"/>
      <c r="G7" s="2"/>
      <c r="H7" s="1"/>
      <c r="I7" s="11"/>
    </row>
  </sheetData>
  <phoneticPr fontId="0" type="halfwidthKatakana" alignment="noControl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>
  <dimension ref="A1:I7"/>
  <sheetViews>
    <sheetView workbookViewId="0"/>
  </sheetViews>
  <sheetFormatPr defaultRowHeight="12.75"/>
  <cols>
    <col min="1" max="1" width="11.28515625" customWidth="1"/>
    <col min="5" max="5" width="11.28515625" customWidth="1"/>
    <col min="7" max="7" width="11.28515625" customWidth="1"/>
    <col min="8" max="8" width="12.85546875" customWidth="1"/>
    <col min="9" max="9" width="14" customWidth="1"/>
  </cols>
  <sheetData>
    <row r="1" spans="1:9" ht="14.25">
      <c r="A1" s="5" t="s">
        <v>23</v>
      </c>
      <c r="B1" s="5"/>
      <c r="C1" s="5"/>
      <c r="D1" s="5"/>
      <c r="E1" s="5"/>
      <c r="F1" s="5"/>
      <c r="G1" s="5"/>
      <c r="H1" s="15"/>
      <c r="I1" s="5"/>
    </row>
    <row r="2" spans="1:9" ht="15">
      <c r="A2" s="8"/>
      <c r="B2" s="9"/>
      <c r="C2" s="9"/>
      <c r="D2" s="9"/>
      <c r="E2" s="10"/>
      <c r="F2" s="9"/>
      <c r="G2" s="10"/>
      <c r="H2" s="10"/>
      <c r="I2" s="10"/>
    </row>
    <row r="3" spans="1:9">
      <c r="A3" s="4"/>
      <c r="B3" s="1"/>
      <c r="C3" s="1"/>
      <c r="D3" s="1"/>
      <c r="E3" s="2"/>
      <c r="F3" s="1"/>
      <c r="G3" s="2"/>
      <c r="H3" s="1"/>
      <c r="I3" s="3"/>
    </row>
    <row r="4" spans="1:9">
      <c r="A4" s="4"/>
      <c r="B4" s="1"/>
      <c r="C4" s="1"/>
      <c r="D4" s="1"/>
      <c r="E4" s="2"/>
      <c r="F4" s="1"/>
      <c r="G4" s="2"/>
      <c r="H4" s="1"/>
      <c r="I4" s="3"/>
    </row>
    <row r="5" spans="1:9">
      <c r="A5" s="4"/>
      <c r="B5" s="1"/>
      <c r="C5" s="1"/>
      <c r="D5" s="1"/>
      <c r="E5" s="2"/>
      <c r="F5" s="1"/>
      <c r="G5" s="2"/>
      <c r="H5" s="1"/>
      <c r="I5" s="3"/>
    </row>
    <row r="6" spans="1:9">
      <c r="A6" s="4"/>
      <c r="B6" s="1"/>
      <c r="C6" s="1"/>
      <c r="D6" s="1"/>
      <c r="E6" s="2"/>
      <c r="F6" s="1"/>
      <c r="G6" s="2"/>
      <c r="H6" s="1"/>
      <c r="I6" s="3"/>
    </row>
    <row r="7" spans="1:9">
      <c r="A7" s="4"/>
      <c r="B7" s="1"/>
      <c r="C7" s="1"/>
      <c r="D7" s="1"/>
      <c r="E7" s="2"/>
      <c r="F7" s="1"/>
      <c r="G7" s="2"/>
      <c r="H7" s="1"/>
      <c r="I7" s="11"/>
    </row>
  </sheetData>
  <phoneticPr fontId="0" type="halfwidthKatakana" alignment="noControl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I7"/>
  <sheetViews>
    <sheetView workbookViewId="0"/>
  </sheetViews>
  <sheetFormatPr defaultRowHeight="12.75"/>
  <cols>
    <col min="1" max="1" width="11.28515625" customWidth="1"/>
    <col min="2" max="4" width="9.28515625" customWidth="1"/>
    <col min="5" max="5" width="11.28515625" customWidth="1"/>
    <col min="6" max="6" width="9.42578125" customWidth="1"/>
    <col min="7" max="7" width="11.28515625" customWidth="1"/>
    <col min="8" max="8" width="12.85546875" customWidth="1"/>
    <col min="9" max="9" width="14" customWidth="1"/>
  </cols>
  <sheetData>
    <row r="1" spans="1:9" ht="14.25">
      <c r="A1" s="5" t="s">
        <v>14</v>
      </c>
      <c r="B1" s="5"/>
      <c r="C1" s="5"/>
      <c r="D1" s="5"/>
      <c r="E1" s="5"/>
      <c r="F1" s="5"/>
      <c r="G1" s="5"/>
      <c r="H1" s="5"/>
      <c r="I1" s="5"/>
    </row>
    <row r="2" spans="1:9" ht="15">
      <c r="A2" s="8" t="s">
        <v>1</v>
      </c>
      <c r="B2" s="9" t="s">
        <v>2</v>
      </c>
      <c r="C2" s="9" t="s">
        <v>3</v>
      </c>
      <c r="D2" s="9" t="s">
        <v>4</v>
      </c>
      <c r="E2" s="10" t="s">
        <v>5</v>
      </c>
      <c r="F2" s="9" t="s">
        <v>6</v>
      </c>
      <c r="G2" s="10" t="s">
        <v>28</v>
      </c>
      <c r="H2" s="10" t="s">
        <v>7</v>
      </c>
      <c r="I2" s="10" t="s">
        <v>8</v>
      </c>
    </row>
    <row r="3" spans="1:9">
      <c r="A3" s="4" t="s">
        <v>9</v>
      </c>
      <c r="B3" s="1">
        <v>2001.65</v>
      </c>
      <c r="C3" s="1">
        <v>1799.84</v>
      </c>
      <c r="D3" s="1">
        <v>2000.23</v>
      </c>
      <c r="E3" s="2">
        <f>SUM(B3:D3)</f>
        <v>5801.7199999999993</v>
      </c>
      <c r="F3" s="1">
        <v>1241</v>
      </c>
      <c r="G3" s="2">
        <f>+E3-F3</f>
        <v>4560.7199999999993</v>
      </c>
      <c r="H3" s="1">
        <f>AVERAGE(B3:D3)</f>
        <v>1933.9066666666665</v>
      </c>
      <c r="I3" s="3">
        <f>+E3/$E$7</f>
        <v>0.24936398798765755</v>
      </c>
    </row>
    <row r="4" spans="1:9">
      <c r="A4" s="4" t="s">
        <v>10</v>
      </c>
      <c r="B4" s="1">
        <v>1800.32</v>
      </c>
      <c r="C4" s="1">
        <v>1745.32</v>
      </c>
      <c r="D4" s="1">
        <v>1654.98</v>
      </c>
      <c r="E4" s="2">
        <f>SUM(B4:D4)</f>
        <v>5200.62</v>
      </c>
      <c r="F4" s="1">
        <v>1165</v>
      </c>
      <c r="G4" s="2">
        <f>+E4-F4</f>
        <v>4035.62</v>
      </c>
      <c r="H4" s="1">
        <f>AVERAGE(B4:D4)</f>
        <v>1733.54</v>
      </c>
      <c r="I4" s="3">
        <f>+E4/$E$7</f>
        <v>0.22352808188060982</v>
      </c>
    </row>
    <row r="5" spans="1:9">
      <c r="A5" s="4" t="s">
        <v>11</v>
      </c>
      <c r="B5" s="1">
        <v>2065.21</v>
      </c>
      <c r="C5" s="1">
        <v>2200</v>
      </c>
      <c r="D5" s="1">
        <v>2323.21</v>
      </c>
      <c r="E5" s="2">
        <f>SUM(B5:D5)</f>
        <v>6588.42</v>
      </c>
      <c r="F5" s="1">
        <v>1650</v>
      </c>
      <c r="G5" s="2">
        <f>+E5-F5</f>
        <v>4938.42</v>
      </c>
      <c r="H5" s="1">
        <f>AVERAGE(B5:D5)</f>
        <v>2196.14</v>
      </c>
      <c r="I5" s="3">
        <f>+E5/$E$7</f>
        <v>0.28317717603359743</v>
      </c>
    </row>
    <row r="6" spans="1:9">
      <c r="A6" s="4" t="s">
        <v>12</v>
      </c>
      <c r="B6" s="1">
        <v>1948.5</v>
      </c>
      <c r="C6" s="1">
        <v>1856.56</v>
      </c>
      <c r="D6" s="1">
        <v>1870.25</v>
      </c>
      <c r="E6" s="2">
        <f>SUM(B6:D6)</f>
        <v>5675.3099999999995</v>
      </c>
      <c r="F6" s="1">
        <v>1345</v>
      </c>
      <c r="G6" s="2">
        <f>+E6-F6</f>
        <v>4330.3099999999995</v>
      </c>
      <c r="H6" s="1">
        <f>AVERAGE(B6:D6)</f>
        <v>1891.7699999999998</v>
      </c>
      <c r="I6" s="3">
        <f>+E6/$E$7</f>
        <v>0.24393075409813517</v>
      </c>
    </row>
    <row r="7" spans="1:9">
      <c r="A7" s="4" t="s">
        <v>13</v>
      </c>
      <c r="B7" s="1">
        <f t="shared" ref="B7:G7" si="0">SUM(B3:B6)</f>
        <v>7815.68</v>
      </c>
      <c r="C7" s="1">
        <f t="shared" si="0"/>
        <v>7601.7199999999993</v>
      </c>
      <c r="D7" s="1">
        <f t="shared" si="0"/>
        <v>7848.67</v>
      </c>
      <c r="E7" s="2">
        <f t="shared" si="0"/>
        <v>23266.07</v>
      </c>
      <c r="F7" s="1">
        <f t="shared" si="0"/>
        <v>5401</v>
      </c>
      <c r="G7" s="2">
        <f t="shared" si="0"/>
        <v>17865.07</v>
      </c>
      <c r="H7" s="1">
        <f>AVERAGE(B7:D7)</f>
        <v>7755.3566666666666</v>
      </c>
      <c r="I7" s="11"/>
    </row>
  </sheetData>
  <phoneticPr fontId="0" type="halfwidthKatakana" alignment="noControl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I7"/>
  <sheetViews>
    <sheetView workbookViewId="0"/>
  </sheetViews>
  <sheetFormatPr defaultRowHeight="12.75"/>
  <cols>
    <col min="1" max="1" width="11.28515625" customWidth="1"/>
    <col min="2" max="4" width="9.28515625" customWidth="1"/>
    <col min="5" max="5" width="11.28515625" customWidth="1"/>
    <col min="6" max="6" width="9.42578125" customWidth="1"/>
    <col min="7" max="7" width="11.28515625" customWidth="1"/>
    <col min="8" max="8" width="12.85546875" customWidth="1"/>
    <col min="9" max="9" width="14" customWidth="1"/>
  </cols>
  <sheetData>
    <row r="1" spans="1:9" ht="14.25">
      <c r="A1" s="5" t="s">
        <v>15</v>
      </c>
      <c r="B1" s="5"/>
      <c r="C1" s="5"/>
      <c r="D1" s="5"/>
      <c r="E1" s="5"/>
      <c r="F1" s="5"/>
      <c r="G1" s="5"/>
      <c r="H1" s="5"/>
      <c r="I1" s="5"/>
    </row>
    <row r="2" spans="1:9" ht="15">
      <c r="A2" s="8" t="s">
        <v>1</v>
      </c>
      <c r="B2" s="9" t="s">
        <v>2</v>
      </c>
      <c r="C2" s="9" t="s">
        <v>3</v>
      </c>
      <c r="D2" s="9" t="s">
        <v>4</v>
      </c>
      <c r="E2" s="10" t="s">
        <v>5</v>
      </c>
      <c r="F2" s="9" t="s">
        <v>6</v>
      </c>
      <c r="G2" s="10" t="s">
        <v>28</v>
      </c>
      <c r="H2" s="10" t="s">
        <v>7</v>
      </c>
      <c r="I2" s="10" t="s">
        <v>8</v>
      </c>
    </row>
    <row r="3" spans="1:9">
      <c r="A3" s="4" t="s">
        <v>9</v>
      </c>
      <c r="B3" s="1">
        <v>2010.56</v>
      </c>
      <c r="C3" s="1">
        <v>1800.45</v>
      </c>
      <c r="D3" s="1">
        <v>2200</v>
      </c>
      <c r="E3" s="2">
        <f>SUM(B3:D3)</f>
        <v>6011.01</v>
      </c>
      <c r="F3" s="1">
        <v>1241</v>
      </c>
      <c r="G3" s="2">
        <f>+E3-F3</f>
        <v>4770.01</v>
      </c>
      <c r="H3" s="1">
        <f>AVERAGE(B3:D3)</f>
        <v>2003.67</v>
      </c>
      <c r="I3" s="3">
        <f>+E3/$E$7</f>
        <v>0.24897692235047744</v>
      </c>
    </row>
    <row r="4" spans="1:9">
      <c r="A4" s="4" t="s">
        <v>10</v>
      </c>
      <c r="B4" s="1">
        <v>1900.25</v>
      </c>
      <c r="C4" s="1">
        <v>1750.25</v>
      </c>
      <c r="D4" s="1">
        <v>2001.54</v>
      </c>
      <c r="E4" s="2">
        <f>SUM(B4:D4)</f>
        <v>5652.04</v>
      </c>
      <c r="F4" s="1">
        <v>1165</v>
      </c>
      <c r="G4" s="2">
        <f>+E4-F4</f>
        <v>4487.04</v>
      </c>
      <c r="H4" s="1">
        <f>AVERAGE(B4:D4)</f>
        <v>1884.0133333333333</v>
      </c>
      <c r="I4" s="3">
        <f>+E4/$E$7</f>
        <v>0.23410833191124161</v>
      </c>
    </row>
    <row r="5" spans="1:9">
      <c r="A5" s="4" t="s">
        <v>11</v>
      </c>
      <c r="B5" s="1">
        <v>2085.39</v>
      </c>
      <c r="C5" s="1">
        <v>2213.58</v>
      </c>
      <c r="D5" s="1">
        <v>2424.25</v>
      </c>
      <c r="E5" s="2">
        <f>SUM(B5:D5)</f>
        <v>6723.2199999999993</v>
      </c>
      <c r="F5" s="1">
        <v>1650</v>
      </c>
      <c r="G5" s="2">
        <f>+E5-F5</f>
        <v>5073.2199999999993</v>
      </c>
      <c r="H5" s="1">
        <f>AVERAGE(B5:D5)</f>
        <v>2241.0733333333333</v>
      </c>
      <c r="I5" s="3">
        <f>+E5/$E$7</f>
        <v>0.27847676578231889</v>
      </c>
    </row>
    <row r="6" spans="1:9">
      <c r="A6" s="4" t="s">
        <v>12</v>
      </c>
      <c r="B6" s="1">
        <v>2000.01</v>
      </c>
      <c r="C6" s="1">
        <v>1856.56</v>
      </c>
      <c r="D6" s="1">
        <v>1900</v>
      </c>
      <c r="E6" s="2">
        <f>SUM(B6:D6)</f>
        <v>5756.57</v>
      </c>
      <c r="F6" s="1">
        <v>1345</v>
      </c>
      <c r="G6" s="2">
        <f>+E6-F6</f>
        <v>4411.57</v>
      </c>
      <c r="H6" s="1">
        <f>AVERAGE(B6:D6)</f>
        <v>1918.8566666666666</v>
      </c>
      <c r="I6" s="3">
        <f>+E6/$E$7</f>
        <v>0.23843797995596211</v>
      </c>
    </row>
    <row r="7" spans="1:9">
      <c r="A7" s="4" t="s">
        <v>13</v>
      </c>
      <c r="B7" s="1">
        <f t="shared" ref="B7:G7" si="0">SUM(B3:B6)</f>
        <v>7996.21</v>
      </c>
      <c r="C7" s="1">
        <f t="shared" si="0"/>
        <v>7620.84</v>
      </c>
      <c r="D7" s="1">
        <f t="shared" si="0"/>
        <v>8525.7900000000009</v>
      </c>
      <c r="E7" s="2">
        <f t="shared" si="0"/>
        <v>24142.839999999997</v>
      </c>
      <c r="F7" s="1">
        <f t="shared" si="0"/>
        <v>5401</v>
      </c>
      <c r="G7" s="2">
        <f t="shared" si="0"/>
        <v>18741.839999999997</v>
      </c>
      <c r="H7" s="1">
        <f>AVERAGE(B7:D7)</f>
        <v>8047.6133333333337</v>
      </c>
      <c r="I7" s="11"/>
    </row>
  </sheetData>
  <phoneticPr fontId="0" type="halfwidthKatakana" alignment="noControl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dimension ref="A1:I7"/>
  <sheetViews>
    <sheetView workbookViewId="0">
      <selection activeCell="A3" sqref="A3"/>
    </sheetView>
  </sheetViews>
  <sheetFormatPr defaultRowHeight="12.75"/>
  <cols>
    <col min="1" max="4" width="11.7109375" customWidth="1"/>
    <col min="5" max="5" width="11.28515625" bestFit="1" customWidth="1"/>
    <col min="7" max="7" width="11.28515625" bestFit="1" customWidth="1"/>
    <col min="8" max="8" width="12.85546875" bestFit="1" customWidth="1"/>
    <col min="9" max="9" width="14" bestFit="1" customWidth="1"/>
  </cols>
  <sheetData>
    <row r="1" spans="1:9" ht="14.25">
      <c r="A1" s="5" t="s">
        <v>0</v>
      </c>
      <c r="B1" s="6"/>
      <c r="C1" s="6"/>
      <c r="D1" s="6"/>
      <c r="E1" s="6"/>
      <c r="F1" s="6"/>
      <c r="G1" s="6"/>
      <c r="H1" s="6"/>
      <c r="I1" s="6"/>
    </row>
    <row r="2" spans="1:9" ht="15">
      <c r="A2" s="8" t="s">
        <v>1</v>
      </c>
      <c r="B2" s="10" t="s">
        <v>5</v>
      </c>
      <c r="C2" s="9" t="s">
        <v>6</v>
      </c>
      <c r="D2" s="10" t="s">
        <v>28</v>
      </c>
      <c r="E2" s="10"/>
      <c r="F2" s="9"/>
      <c r="G2" s="10"/>
      <c r="H2" s="10"/>
      <c r="I2" s="10"/>
    </row>
    <row r="3" spans="1:9">
      <c r="A3" s="4" t="s">
        <v>9</v>
      </c>
      <c r="B3" s="13"/>
      <c r="C3" s="12"/>
      <c r="D3" s="13">
        <f>+B3-C3</f>
        <v>0</v>
      </c>
      <c r="E3" s="2"/>
      <c r="F3" s="1"/>
      <c r="G3" s="2"/>
      <c r="H3" s="1"/>
      <c r="I3" s="3"/>
    </row>
    <row r="4" spans="1:9">
      <c r="A4" s="4" t="s">
        <v>10</v>
      </c>
      <c r="B4" s="13"/>
      <c r="C4" s="12"/>
      <c r="D4" s="13">
        <f>+B4-C4</f>
        <v>0</v>
      </c>
      <c r="E4" s="2"/>
      <c r="F4" s="1"/>
      <c r="G4" s="2"/>
      <c r="H4" s="1"/>
      <c r="I4" s="3"/>
    </row>
    <row r="5" spans="1:9">
      <c r="A5" s="4" t="s">
        <v>11</v>
      </c>
      <c r="B5" s="13"/>
      <c r="C5" s="12"/>
      <c r="D5" s="13">
        <f>+B5-C5</f>
        <v>0</v>
      </c>
      <c r="E5" s="2"/>
      <c r="F5" s="1"/>
      <c r="G5" s="2"/>
      <c r="H5" s="1"/>
      <c r="I5" s="3"/>
    </row>
    <row r="6" spans="1:9">
      <c r="A6" s="4" t="s">
        <v>12</v>
      </c>
      <c r="B6" s="13"/>
      <c r="C6" s="12"/>
      <c r="D6" s="13">
        <f>+B6-C6</f>
        <v>0</v>
      </c>
      <c r="E6" s="2"/>
      <c r="F6" s="1"/>
      <c r="G6" s="2"/>
      <c r="H6" s="1"/>
      <c r="I6" s="3"/>
    </row>
    <row r="7" spans="1:9">
      <c r="A7" s="4" t="s">
        <v>13</v>
      </c>
      <c r="B7" s="13">
        <f>SUM(B3:B6)</f>
        <v>0</v>
      </c>
      <c r="C7" s="12">
        <f>SUM(C3:C6)</f>
        <v>0</v>
      </c>
      <c r="D7" s="13">
        <f>SUM(D3:D6)</f>
        <v>0</v>
      </c>
      <c r="E7" s="2"/>
      <c r="F7" s="1"/>
      <c r="G7" s="2"/>
      <c r="H7" s="1"/>
      <c r="I7" s="11"/>
    </row>
  </sheetData>
  <phoneticPr fontId="0" type="halfwidthKatakana" alignment="noControl"/>
  <pageMargins left="0.75" right="0.75" top="1" bottom="1" header="0.5" footer="0.5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dimension ref="A1:I7"/>
  <sheetViews>
    <sheetView workbookViewId="0"/>
  </sheetViews>
  <sheetFormatPr defaultRowHeight="12.75"/>
  <cols>
    <col min="1" max="1" width="11.28515625" customWidth="1"/>
    <col min="2" max="4" width="9.28515625" customWidth="1"/>
    <col min="5" max="5" width="11.28515625" customWidth="1"/>
    <col min="6" max="6" width="9.42578125" customWidth="1"/>
    <col min="7" max="7" width="11.28515625" customWidth="1"/>
    <col min="8" max="8" width="12.85546875" customWidth="1"/>
    <col min="9" max="9" width="14" customWidth="1"/>
  </cols>
  <sheetData>
    <row r="1" spans="1:9" ht="14.25">
      <c r="A1" s="5" t="s">
        <v>16</v>
      </c>
      <c r="B1" s="5"/>
      <c r="C1" s="5"/>
      <c r="D1" s="5"/>
      <c r="E1" s="5"/>
      <c r="F1" s="5"/>
      <c r="G1" s="5"/>
      <c r="H1" s="5"/>
      <c r="I1" s="5"/>
    </row>
    <row r="2" spans="1:9" ht="15">
      <c r="A2" s="8" t="s">
        <v>1</v>
      </c>
      <c r="B2" s="9" t="s">
        <v>2</v>
      </c>
      <c r="C2" s="9" t="s">
        <v>3</v>
      </c>
      <c r="D2" s="9" t="s">
        <v>4</v>
      </c>
      <c r="E2" s="10" t="s">
        <v>5</v>
      </c>
      <c r="F2" s="9" t="s">
        <v>6</v>
      </c>
      <c r="G2" s="10" t="s">
        <v>28</v>
      </c>
      <c r="H2" s="10" t="s">
        <v>7</v>
      </c>
      <c r="I2" s="10" t="s">
        <v>8</v>
      </c>
    </row>
    <row r="3" spans="1:9">
      <c r="A3" s="4" t="s">
        <v>9</v>
      </c>
      <c r="B3" s="1">
        <v>2005.85</v>
      </c>
      <c r="C3" s="1">
        <v>1850.5</v>
      </c>
      <c r="D3" s="1">
        <v>2100.54</v>
      </c>
      <c r="E3" s="2">
        <f>SUM(B3:D3)</f>
        <v>5956.8899999999994</v>
      </c>
      <c r="F3" s="1">
        <v>1241</v>
      </c>
      <c r="G3" s="2">
        <f>+E3-F3</f>
        <v>4715.8899999999994</v>
      </c>
      <c r="H3" s="1">
        <f>AVERAGE(B3:D3)</f>
        <v>1985.6299999999999</v>
      </c>
      <c r="I3" s="3">
        <f>+E3/$E$7</f>
        <v>0.24210738516350577</v>
      </c>
    </row>
    <row r="4" spans="1:9">
      <c r="A4" s="4" t="s">
        <v>10</v>
      </c>
      <c r="B4" s="1">
        <v>2000</v>
      </c>
      <c r="C4" s="1">
        <v>1795.99</v>
      </c>
      <c r="D4" s="1">
        <v>1754.95</v>
      </c>
      <c r="E4" s="2">
        <f>SUM(B4:D4)</f>
        <v>5550.94</v>
      </c>
      <c r="F4" s="1">
        <v>1165</v>
      </c>
      <c r="G4" s="2">
        <f>+E4-F4</f>
        <v>4385.9399999999996</v>
      </c>
      <c r="H4" s="1">
        <f>AVERAGE(B4:D4)</f>
        <v>1850.3133333333333</v>
      </c>
      <c r="I4" s="3">
        <f>+E4/$E$7</f>
        <v>0.22560825675805843</v>
      </c>
    </row>
    <row r="5" spans="1:9">
      <c r="A5" s="4" t="s">
        <v>11</v>
      </c>
      <c r="B5" s="1">
        <v>2100.75</v>
      </c>
      <c r="C5" s="1">
        <v>2400</v>
      </c>
      <c r="D5" s="1">
        <v>2400</v>
      </c>
      <c r="E5" s="2">
        <f>SUM(B5:D5)</f>
        <v>6900.75</v>
      </c>
      <c r="F5" s="1">
        <v>1650</v>
      </c>
      <c r="G5" s="2">
        <f>+E5-F5</f>
        <v>5250.75</v>
      </c>
      <c r="H5" s="1">
        <f>AVERAGE(B5:D5)</f>
        <v>2300.25</v>
      </c>
      <c r="I5" s="3">
        <f>+E5/$E$7</f>
        <v>0.2804689255915524</v>
      </c>
    </row>
    <row r="6" spans="1:9">
      <c r="A6" s="4" t="s">
        <v>12</v>
      </c>
      <c r="B6" s="1">
        <v>2020.65</v>
      </c>
      <c r="C6" s="1">
        <v>2200.63</v>
      </c>
      <c r="D6" s="1">
        <v>1974.47</v>
      </c>
      <c r="E6" s="2">
        <f>SUM(B6:D6)</f>
        <v>6195.7500000000009</v>
      </c>
      <c r="F6" s="1">
        <v>1345</v>
      </c>
      <c r="G6" s="2">
        <f>+E6-F6</f>
        <v>4850.7500000000009</v>
      </c>
      <c r="H6" s="1">
        <f>AVERAGE(B6:D6)</f>
        <v>2065.2500000000005</v>
      </c>
      <c r="I6" s="3">
        <f>+E6/$E$7</f>
        <v>0.25181543248688348</v>
      </c>
    </row>
    <row r="7" spans="1:9">
      <c r="A7" s="4" t="s">
        <v>13</v>
      </c>
      <c r="B7" s="1">
        <f t="shared" ref="B7:G7" si="0">SUM(B3:B6)</f>
        <v>8127.25</v>
      </c>
      <c r="C7" s="1">
        <f t="shared" si="0"/>
        <v>8247.119999999999</v>
      </c>
      <c r="D7" s="1">
        <f t="shared" si="0"/>
        <v>8229.9599999999991</v>
      </c>
      <c r="E7" s="2">
        <f t="shared" si="0"/>
        <v>24604.329999999998</v>
      </c>
      <c r="F7" s="1">
        <f t="shared" si="0"/>
        <v>5401</v>
      </c>
      <c r="G7" s="2">
        <f t="shared" si="0"/>
        <v>19203.329999999998</v>
      </c>
      <c r="H7" s="1">
        <f>AVERAGE(B7:D7)</f>
        <v>8201.4433333333327</v>
      </c>
      <c r="I7" s="11"/>
    </row>
  </sheetData>
  <phoneticPr fontId="0" type="halfwidthKatakana" alignment="noControl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dimension ref="A1:I7"/>
  <sheetViews>
    <sheetView workbookViewId="0"/>
  </sheetViews>
  <sheetFormatPr defaultRowHeight="12.75"/>
  <cols>
    <col min="1" max="1" width="11.28515625" customWidth="1"/>
    <col min="2" max="4" width="9.28515625" customWidth="1"/>
    <col min="5" max="5" width="11.28515625" customWidth="1"/>
    <col min="6" max="6" width="9.28515625" customWidth="1"/>
    <col min="7" max="7" width="11.28515625" customWidth="1"/>
    <col min="8" max="8" width="12.85546875" customWidth="1"/>
    <col min="9" max="9" width="14" customWidth="1"/>
  </cols>
  <sheetData>
    <row r="1" spans="1:9" ht="14.25">
      <c r="A1" s="5" t="s">
        <v>17</v>
      </c>
      <c r="B1" s="5"/>
      <c r="C1" s="5"/>
      <c r="D1" s="5"/>
      <c r="E1" s="5"/>
      <c r="F1" s="5"/>
      <c r="G1" s="5"/>
      <c r="H1" s="5"/>
      <c r="I1" s="5"/>
    </row>
    <row r="2" spans="1:9" ht="15">
      <c r="A2" s="8" t="s">
        <v>1</v>
      </c>
      <c r="B2" s="9" t="s">
        <v>2</v>
      </c>
      <c r="C2" s="9" t="s">
        <v>3</v>
      </c>
      <c r="D2" s="9" t="s">
        <v>4</v>
      </c>
      <c r="E2" s="10" t="s">
        <v>5</v>
      </c>
      <c r="F2" s="9" t="s">
        <v>6</v>
      </c>
      <c r="G2" s="10" t="s">
        <v>28</v>
      </c>
      <c r="H2" s="10" t="s">
        <v>7</v>
      </c>
      <c r="I2" s="10" t="s">
        <v>8</v>
      </c>
    </row>
    <row r="3" spans="1:9">
      <c r="A3" s="4" t="s">
        <v>9</v>
      </c>
      <c r="B3" s="1">
        <v>2050</v>
      </c>
      <c r="C3" s="1">
        <v>1900.5</v>
      </c>
      <c r="D3" s="1">
        <v>2200</v>
      </c>
      <c r="E3" s="2">
        <f>SUM(B3:D3)</f>
        <v>6150.5</v>
      </c>
      <c r="F3" s="1">
        <v>1241</v>
      </c>
      <c r="G3" s="2">
        <f>+E3-F3</f>
        <v>4909.5</v>
      </c>
      <c r="H3" s="1">
        <f>AVERAGE(B3:D3)</f>
        <v>2050.1666666666665</v>
      </c>
      <c r="I3" s="3">
        <f>+E3/$E$7</f>
        <v>0.24228130866965678</v>
      </c>
    </row>
    <row r="4" spans="1:9">
      <c r="A4" s="4" t="s">
        <v>10</v>
      </c>
      <c r="B4" s="1">
        <v>2100</v>
      </c>
      <c r="C4" s="1">
        <v>1850</v>
      </c>
      <c r="D4" s="1">
        <v>1750</v>
      </c>
      <c r="E4" s="2">
        <f>SUM(B4:D4)</f>
        <v>5700</v>
      </c>
      <c r="F4" s="1">
        <v>1165</v>
      </c>
      <c r="G4" s="2">
        <f>+E4-F4</f>
        <v>4535</v>
      </c>
      <c r="H4" s="1">
        <f>AVERAGE(B4:D4)</f>
        <v>1900</v>
      </c>
      <c r="I4" s="3">
        <f>+E4/$E$7</f>
        <v>0.22453515314479205</v>
      </c>
    </row>
    <row r="5" spans="1:9">
      <c r="A5" s="4" t="s">
        <v>11</v>
      </c>
      <c r="B5" s="1">
        <v>2230.65</v>
      </c>
      <c r="C5" s="1">
        <v>2400</v>
      </c>
      <c r="D5" s="1">
        <v>2400</v>
      </c>
      <c r="E5" s="2">
        <f>SUM(B5:D5)</f>
        <v>7030.65</v>
      </c>
      <c r="F5" s="1">
        <v>1650</v>
      </c>
      <c r="G5" s="2">
        <f>+E5-F5</f>
        <v>5380.65</v>
      </c>
      <c r="H5" s="1">
        <f>AVERAGE(B5:D5)</f>
        <v>2343.5499999999997</v>
      </c>
      <c r="I5" s="3">
        <f>+E5/$E$7</f>
        <v>0.27695229376446179</v>
      </c>
    </row>
    <row r="6" spans="1:9">
      <c r="A6" s="4" t="s">
        <v>12</v>
      </c>
      <c r="B6" s="1">
        <v>2300</v>
      </c>
      <c r="C6" s="1">
        <v>2200.63</v>
      </c>
      <c r="D6" s="1">
        <v>2004</v>
      </c>
      <c r="E6" s="2">
        <f>SUM(B6:D6)</f>
        <v>6504.63</v>
      </c>
      <c r="F6" s="1">
        <v>1345</v>
      </c>
      <c r="G6" s="2">
        <f>+E6-F6</f>
        <v>5159.63</v>
      </c>
      <c r="H6" s="1">
        <f>AVERAGE(B6:D6)</f>
        <v>2168.21</v>
      </c>
      <c r="I6" s="3">
        <f>+E6/$E$7</f>
        <v>0.25623124442108924</v>
      </c>
    </row>
    <row r="7" spans="1:9">
      <c r="A7" s="4" t="s">
        <v>13</v>
      </c>
      <c r="B7" s="1">
        <f t="shared" ref="B7:G7" si="0">SUM(B3:B6)</f>
        <v>8680.65</v>
      </c>
      <c r="C7" s="1">
        <f t="shared" si="0"/>
        <v>8351.130000000001</v>
      </c>
      <c r="D7" s="1">
        <f t="shared" si="0"/>
        <v>8354</v>
      </c>
      <c r="E7" s="2">
        <f t="shared" si="0"/>
        <v>25385.780000000002</v>
      </c>
      <c r="F7" s="1">
        <f t="shared" si="0"/>
        <v>5401</v>
      </c>
      <c r="G7" s="2">
        <f t="shared" si="0"/>
        <v>19984.78</v>
      </c>
      <c r="H7" s="1">
        <f>AVERAGE(B7:D7)</f>
        <v>8461.9266666666663</v>
      </c>
      <c r="I7" s="11"/>
    </row>
  </sheetData>
  <phoneticPr fontId="0" type="halfwidthKatakana" alignment="noControl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dimension ref="A1:I7"/>
  <sheetViews>
    <sheetView workbookViewId="0"/>
  </sheetViews>
  <sheetFormatPr defaultRowHeight="12.75"/>
  <cols>
    <col min="1" max="1" width="11.28515625" customWidth="1"/>
    <col min="2" max="4" width="9.28515625" customWidth="1"/>
    <col min="5" max="5" width="11.28515625" customWidth="1"/>
    <col min="6" max="6" width="9.28515625" customWidth="1"/>
    <col min="7" max="7" width="11.28515625" customWidth="1"/>
    <col min="8" max="8" width="12.85546875" customWidth="1"/>
    <col min="9" max="9" width="14" customWidth="1"/>
  </cols>
  <sheetData>
    <row r="1" spans="1:9" ht="14.25">
      <c r="A1" s="5" t="s">
        <v>18</v>
      </c>
      <c r="B1" s="5"/>
      <c r="C1" s="5"/>
      <c r="D1" s="5"/>
      <c r="E1" s="5"/>
      <c r="F1" s="5"/>
      <c r="G1" s="5"/>
      <c r="H1" s="5"/>
      <c r="I1" s="5"/>
    </row>
    <row r="2" spans="1:9" ht="15">
      <c r="A2" s="8" t="s">
        <v>1</v>
      </c>
      <c r="B2" s="9" t="s">
        <v>2</v>
      </c>
      <c r="C2" s="9" t="s">
        <v>3</v>
      </c>
      <c r="D2" s="9" t="s">
        <v>4</v>
      </c>
      <c r="E2" s="10" t="s">
        <v>5</v>
      </c>
      <c r="F2" s="9" t="s">
        <v>6</v>
      </c>
      <c r="G2" s="10" t="s">
        <v>28</v>
      </c>
      <c r="H2" s="10" t="s">
        <v>7</v>
      </c>
      <c r="I2" s="10" t="s">
        <v>8</v>
      </c>
    </row>
    <row r="3" spans="1:9">
      <c r="A3" s="4" t="s">
        <v>9</v>
      </c>
      <c r="B3" s="1">
        <v>2001.65</v>
      </c>
      <c r="C3" s="1">
        <v>1799.84</v>
      </c>
      <c r="D3" s="1">
        <v>2000.23</v>
      </c>
      <c r="E3" s="2">
        <f>SUM(B3:D3)</f>
        <v>5801.7199999999993</v>
      </c>
      <c r="F3" s="1">
        <v>1241</v>
      </c>
      <c r="G3" s="2">
        <f>+E3-F3</f>
        <v>4560.7199999999993</v>
      </c>
      <c r="H3" s="1">
        <f>AVERAGE(B3:D3)</f>
        <v>1933.9066666666665</v>
      </c>
      <c r="I3" s="3">
        <f>+E3/$E$7</f>
        <v>0.24936398798765755</v>
      </c>
    </row>
    <row r="4" spans="1:9">
      <c r="A4" s="4" t="s">
        <v>10</v>
      </c>
      <c r="B4" s="1">
        <v>1800.32</v>
      </c>
      <c r="C4" s="1">
        <v>1745.32</v>
      </c>
      <c r="D4" s="1">
        <v>1654.98</v>
      </c>
      <c r="E4" s="2">
        <f>SUM(B4:D4)</f>
        <v>5200.62</v>
      </c>
      <c r="F4" s="1">
        <v>1165</v>
      </c>
      <c r="G4" s="2">
        <f>+E4-F4</f>
        <v>4035.62</v>
      </c>
      <c r="H4" s="1">
        <f>AVERAGE(B4:D4)</f>
        <v>1733.54</v>
      </c>
      <c r="I4" s="3">
        <f>+E4/$E$7</f>
        <v>0.22352808188060982</v>
      </c>
    </row>
    <row r="5" spans="1:9">
      <c r="A5" s="4" t="s">
        <v>11</v>
      </c>
      <c r="B5" s="1">
        <v>2065.21</v>
      </c>
      <c r="C5" s="1">
        <v>2200</v>
      </c>
      <c r="D5" s="1">
        <v>2323.21</v>
      </c>
      <c r="E5" s="2">
        <f>SUM(B5:D5)</f>
        <v>6588.42</v>
      </c>
      <c r="F5" s="1">
        <v>1650</v>
      </c>
      <c r="G5" s="2">
        <f>+E5-F5</f>
        <v>4938.42</v>
      </c>
      <c r="H5" s="1">
        <f>AVERAGE(B5:D5)</f>
        <v>2196.14</v>
      </c>
      <c r="I5" s="3">
        <f>+E5/$E$7</f>
        <v>0.28317717603359743</v>
      </c>
    </row>
    <row r="6" spans="1:9">
      <c r="A6" s="4" t="s">
        <v>12</v>
      </c>
      <c r="B6" s="1">
        <v>1948.5</v>
      </c>
      <c r="C6" s="1">
        <v>1856.56</v>
      </c>
      <c r="D6" s="1">
        <v>1870.25</v>
      </c>
      <c r="E6" s="2">
        <f>SUM(B6:D6)</f>
        <v>5675.3099999999995</v>
      </c>
      <c r="F6" s="1">
        <v>1345</v>
      </c>
      <c r="G6" s="2">
        <f>+E6-F6</f>
        <v>4330.3099999999995</v>
      </c>
      <c r="H6" s="1">
        <f>AVERAGE(B6:D6)</f>
        <v>1891.7699999999998</v>
      </c>
      <c r="I6" s="3">
        <f>+E6/$E$7</f>
        <v>0.24393075409813517</v>
      </c>
    </row>
    <row r="7" spans="1:9">
      <c r="A7" s="4" t="s">
        <v>13</v>
      </c>
      <c r="B7" s="1">
        <f t="shared" ref="B7:G7" si="0">SUM(B3:B6)</f>
        <v>7815.68</v>
      </c>
      <c r="C7" s="1">
        <f t="shared" si="0"/>
        <v>7601.7199999999993</v>
      </c>
      <c r="D7" s="1">
        <f t="shared" si="0"/>
        <v>7848.67</v>
      </c>
      <c r="E7" s="2">
        <f t="shared" si="0"/>
        <v>23266.07</v>
      </c>
      <c r="F7" s="1">
        <f t="shared" si="0"/>
        <v>5401</v>
      </c>
      <c r="G7" s="2">
        <f t="shared" si="0"/>
        <v>17865.07</v>
      </c>
      <c r="H7" s="1">
        <f>AVERAGE(B7:D7)</f>
        <v>7755.3566666666666</v>
      </c>
      <c r="I7" s="11"/>
    </row>
  </sheetData>
  <phoneticPr fontId="0" type="halfwidthKatakana" alignment="noControl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>
  <dimension ref="A1:I7"/>
  <sheetViews>
    <sheetView workbookViewId="0"/>
  </sheetViews>
  <sheetFormatPr defaultRowHeight="12.75"/>
  <cols>
    <col min="1" max="4" width="11.7109375" customWidth="1"/>
    <col min="5" max="5" width="11.28515625" bestFit="1" customWidth="1"/>
    <col min="7" max="7" width="11.28515625" bestFit="1" customWidth="1"/>
    <col min="8" max="8" width="12.85546875" bestFit="1" customWidth="1"/>
    <col min="9" max="9" width="14" bestFit="1" customWidth="1"/>
  </cols>
  <sheetData>
    <row r="1" spans="1:9" ht="14.25">
      <c r="A1" s="5" t="s">
        <v>0</v>
      </c>
      <c r="B1" s="6"/>
      <c r="C1" s="6"/>
      <c r="D1" s="6"/>
      <c r="E1" s="6"/>
      <c r="F1" s="6"/>
      <c r="G1" s="6"/>
      <c r="H1" s="6"/>
      <c r="I1" s="6"/>
    </row>
    <row r="2" spans="1:9" ht="15">
      <c r="A2" s="8" t="s">
        <v>1</v>
      </c>
      <c r="B2" s="10" t="s">
        <v>5</v>
      </c>
      <c r="C2" s="9" t="s">
        <v>6</v>
      </c>
      <c r="D2" s="10" t="s">
        <v>28</v>
      </c>
      <c r="E2" s="10"/>
      <c r="F2" s="9"/>
      <c r="G2" s="10"/>
      <c r="H2" s="10"/>
      <c r="I2" s="10"/>
    </row>
    <row r="3" spans="1:9">
      <c r="A3" s="4" t="s">
        <v>9</v>
      </c>
      <c r="B3" s="13"/>
      <c r="C3" s="12"/>
      <c r="D3" s="13">
        <f>+B3-C3</f>
        <v>0</v>
      </c>
      <c r="E3" s="13"/>
      <c r="F3" s="12"/>
      <c r="G3" s="13"/>
      <c r="H3" s="12"/>
      <c r="I3" s="14"/>
    </row>
    <row r="4" spans="1:9">
      <c r="A4" s="4" t="s">
        <v>10</v>
      </c>
      <c r="B4" s="13"/>
      <c r="C4" s="12"/>
      <c r="D4" s="13">
        <f>+B4-C4</f>
        <v>0</v>
      </c>
      <c r="E4" s="13"/>
      <c r="F4" s="12"/>
      <c r="G4" s="13"/>
      <c r="H4" s="12"/>
      <c r="I4" s="14"/>
    </row>
    <row r="5" spans="1:9">
      <c r="A5" s="4" t="s">
        <v>11</v>
      </c>
      <c r="B5" s="13"/>
      <c r="C5" s="12"/>
      <c r="D5" s="13">
        <f>+B5-C5</f>
        <v>0</v>
      </c>
      <c r="E5" s="13"/>
      <c r="F5" s="12"/>
      <c r="G5" s="13"/>
      <c r="H5" s="12"/>
      <c r="I5" s="14"/>
    </row>
    <row r="6" spans="1:9">
      <c r="A6" s="4" t="s">
        <v>12</v>
      </c>
      <c r="B6" s="13"/>
      <c r="C6" s="12"/>
      <c r="D6" s="13">
        <f>+B6-C6</f>
        <v>0</v>
      </c>
      <c r="E6" s="13"/>
      <c r="F6" s="12"/>
      <c r="G6" s="13"/>
      <c r="H6" s="12"/>
      <c r="I6" s="14"/>
    </row>
    <row r="7" spans="1:9">
      <c r="A7" s="4" t="s">
        <v>13</v>
      </c>
      <c r="B7" s="13">
        <f>SUM(B3:B6)</f>
        <v>0</v>
      </c>
      <c r="C7" s="12">
        <f>SUM(C3:C6)</f>
        <v>0</v>
      </c>
      <c r="D7" s="13">
        <f>SUM(D3:D6)</f>
        <v>0</v>
      </c>
      <c r="E7" s="13"/>
      <c r="F7" s="12"/>
      <c r="G7" s="13"/>
      <c r="H7" s="12"/>
      <c r="I7" s="11"/>
    </row>
  </sheetData>
  <phoneticPr fontId="0" type="halfwidthKatakana" alignment="noControl"/>
  <pageMargins left="0.75" right="0.75" top="1" bottom="1" header="0.5" footer="0.5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>
  <dimension ref="A1:I7"/>
  <sheetViews>
    <sheetView workbookViewId="0"/>
  </sheetViews>
  <sheetFormatPr defaultRowHeight="12.75"/>
  <cols>
    <col min="1" max="1" width="11.28515625" customWidth="1"/>
    <col min="2" max="4" width="9.28515625" customWidth="1"/>
    <col min="5" max="5" width="11.28515625" customWidth="1"/>
    <col min="6" max="6" width="9.28515625" customWidth="1"/>
    <col min="7" max="7" width="11.28515625" customWidth="1"/>
    <col min="8" max="8" width="12.85546875" customWidth="1"/>
    <col min="9" max="9" width="14" customWidth="1"/>
  </cols>
  <sheetData>
    <row r="1" spans="1:9" ht="14.25">
      <c r="A1" s="5" t="s">
        <v>19</v>
      </c>
      <c r="B1" s="5"/>
      <c r="C1" s="5"/>
      <c r="D1" s="5"/>
      <c r="E1" s="5"/>
      <c r="F1" s="5"/>
      <c r="G1" s="5"/>
      <c r="H1" s="5"/>
      <c r="I1" s="5"/>
    </row>
    <row r="2" spans="1:9" ht="15">
      <c r="A2" s="8" t="s">
        <v>1</v>
      </c>
      <c r="B2" s="9" t="s">
        <v>2</v>
      </c>
      <c r="C2" s="9" t="s">
        <v>3</v>
      </c>
      <c r="D2" s="9" t="s">
        <v>4</v>
      </c>
      <c r="E2" s="10" t="s">
        <v>5</v>
      </c>
      <c r="F2" s="9" t="s">
        <v>6</v>
      </c>
      <c r="G2" s="10" t="s">
        <v>28</v>
      </c>
      <c r="H2" s="10" t="s">
        <v>7</v>
      </c>
      <c r="I2" s="10" t="s">
        <v>8</v>
      </c>
    </row>
    <row r="3" spans="1:9">
      <c r="A3" s="4" t="s">
        <v>9</v>
      </c>
      <c r="B3" s="1">
        <v>2001.65</v>
      </c>
      <c r="C3" s="1">
        <v>1799.84</v>
      </c>
      <c r="D3" s="1">
        <v>2000.23</v>
      </c>
      <c r="E3" s="2">
        <f>SUM(B3:D3)</f>
        <v>5801.7199999999993</v>
      </c>
      <c r="F3" s="1">
        <v>1241</v>
      </c>
      <c r="G3" s="2">
        <f>+E3-F3</f>
        <v>4560.7199999999993</v>
      </c>
      <c r="H3" s="1">
        <f>AVERAGE(B3:D3)</f>
        <v>1933.9066666666665</v>
      </c>
      <c r="I3" s="3">
        <f>+E3/$E$7</f>
        <v>0.24936398798765755</v>
      </c>
    </row>
    <row r="4" spans="1:9">
      <c r="A4" s="4" t="s">
        <v>10</v>
      </c>
      <c r="B4" s="1">
        <v>1800.32</v>
      </c>
      <c r="C4" s="1">
        <v>1745.32</v>
      </c>
      <c r="D4" s="1">
        <v>1654.98</v>
      </c>
      <c r="E4" s="2">
        <f>SUM(B4:D4)</f>
        <v>5200.62</v>
      </c>
      <c r="F4" s="1">
        <v>1165</v>
      </c>
      <c r="G4" s="2">
        <f>+E4-F4</f>
        <v>4035.62</v>
      </c>
      <c r="H4" s="1">
        <f>AVERAGE(B4:D4)</f>
        <v>1733.54</v>
      </c>
      <c r="I4" s="3">
        <f>+E4/$E$7</f>
        <v>0.22352808188060982</v>
      </c>
    </row>
    <row r="5" spans="1:9">
      <c r="A5" s="4" t="s">
        <v>11</v>
      </c>
      <c r="B5" s="1">
        <v>2065.21</v>
      </c>
      <c r="C5" s="1">
        <v>2200</v>
      </c>
      <c r="D5" s="1">
        <v>2323.21</v>
      </c>
      <c r="E5" s="2">
        <f>SUM(B5:D5)</f>
        <v>6588.42</v>
      </c>
      <c r="F5" s="1">
        <v>1650</v>
      </c>
      <c r="G5" s="2">
        <f>+E5-F5</f>
        <v>4938.42</v>
      </c>
      <c r="H5" s="1">
        <f>AVERAGE(B5:D5)</f>
        <v>2196.14</v>
      </c>
      <c r="I5" s="3">
        <f>+E5/$E$7</f>
        <v>0.28317717603359743</v>
      </c>
    </row>
    <row r="6" spans="1:9">
      <c r="A6" s="4" t="s">
        <v>12</v>
      </c>
      <c r="B6" s="1">
        <v>1948.5</v>
      </c>
      <c r="C6" s="1">
        <v>1856.56</v>
      </c>
      <c r="D6" s="1">
        <v>1870.25</v>
      </c>
      <c r="E6" s="2">
        <f>SUM(B6:D6)</f>
        <v>5675.3099999999995</v>
      </c>
      <c r="F6" s="1">
        <v>1345</v>
      </c>
      <c r="G6" s="2">
        <f>+E6-F6</f>
        <v>4330.3099999999995</v>
      </c>
      <c r="H6" s="1">
        <f>AVERAGE(B6:D6)</f>
        <v>1891.7699999999998</v>
      </c>
      <c r="I6" s="3">
        <f>+E6/$E$7</f>
        <v>0.24393075409813517</v>
      </c>
    </row>
    <row r="7" spans="1:9">
      <c r="A7" s="4" t="s">
        <v>13</v>
      </c>
      <c r="B7" s="1">
        <f t="shared" ref="B7:G7" si="0">SUM(B3:B6)</f>
        <v>7815.68</v>
      </c>
      <c r="C7" s="1">
        <f t="shared" si="0"/>
        <v>7601.7199999999993</v>
      </c>
      <c r="D7" s="1">
        <f t="shared" si="0"/>
        <v>7848.67</v>
      </c>
      <c r="E7" s="2">
        <f t="shared" si="0"/>
        <v>23266.07</v>
      </c>
      <c r="F7" s="1">
        <f t="shared" si="0"/>
        <v>5401</v>
      </c>
      <c r="G7" s="2">
        <f t="shared" si="0"/>
        <v>17865.07</v>
      </c>
      <c r="H7" s="1">
        <f>AVERAGE(B7:D7)</f>
        <v>7755.3566666666666</v>
      </c>
      <c r="I7" s="11"/>
    </row>
  </sheetData>
  <phoneticPr fontId="0" type="halfwidthKatakana" alignment="noControl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9362A8EFB9F2E489EFB45BF2A181E2E" ma:contentTypeVersion="15" ma:contentTypeDescription="Create a new document." ma:contentTypeScope="" ma:versionID="4a1122edea86c1b3eeb71ac7141642df">
  <xsd:schema xmlns:xsd="http://www.w3.org/2001/XMLSchema" xmlns:xs="http://www.w3.org/2001/XMLSchema" xmlns:p="http://schemas.microsoft.com/office/2006/metadata/properties" xmlns:ns2="bcaee46d-dd85-491c-a329-537526765ebf" xmlns:ns3="990d1803-5a5d-4e37-b3b6-5276567aa9e3" targetNamespace="http://schemas.microsoft.com/office/2006/metadata/properties" ma:root="true" ma:fieldsID="b724afb40504a63bf9b06c43464799ae" ns2:_="" ns3:_="">
    <xsd:import namespace="bcaee46d-dd85-491c-a329-537526765ebf"/>
    <xsd:import namespace="990d1803-5a5d-4e37-b3b6-5276567aa9e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LengthInSecond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aee46d-dd85-491c-a329-537526765eb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Image Tags" ma:readOnly="false" ma:fieldId="{5cf76f15-5ced-4ddc-b409-7134ff3c332f}" ma:taxonomyMulti="true" ma:sspId="755ecf51-9d3a-405d-aee3-f1126388702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90d1803-5a5d-4e37-b3b6-5276567aa9e3" elementFormDefault="qualified">
    <xsd:import namespace="http://schemas.microsoft.com/office/2006/documentManagement/types"/>
    <xsd:import namespace="http://schemas.microsoft.com/office/infopath/2007/PartnerControls"/>
    <xsd:element name="TaxCatchAll" ma:index="20" nillable="true" ma:displayName="Taxonomy Catch All Column" ma:hidden="true" ma:list="{059d67b8-7457-422b-8922-1b56053e59a8}" ma:internalName="TaxCatchAll" ma:showField="CatchAllData" ma:web="990d1803-5a5d-4e37-b3b6-5276567aa9e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bcaee46d-dd85-491c-a329-537526765ebf">
      <Terms xmlns="http://schemas.microsoft.com/office/infopath/2007/PartnerControls"/>
    </lcf76f155ced4ddcb4097134ff3c332f>
    <TaxCatchAll xmlns="990d1803-5a5d-4e37-b3b6-5276567aa9e3" xsi:nil="true"/>
  </documentManagement>
</p:properties>
</file>

<file path=customXml/itemProps1.xml><?xml version="1.0" encoding="utf-8"?>
<ds:datastoreItem xmlns:ds="http://schemas.openxmlformats.org/officeDocument/2006/customXml" ds:itemID="{B1D969A0-34FF-45A1-95D3-D77E31F70883}"/>
</file>

<file path=customXml/itemProps2.xml><?xml version="1.0" encoding="utf-8"?>
<ds:datastoreItem xmlns:ds="http://schemas.openxmlformats.org/officeDocument/2006/customXml" ds:itemID="{7E8D33D0-ACF0-4C7B-B017-F48FF34342AA}"/>
</file>

<file path=customXml/itemProps3.xml><?xml version="1.0" encoding="utf-8"?>
<ds:datastoreItem xmlns:ds="http://schemas.openxmlformats.org/officeDocument/2006/customXml" ds:itemID="{B9FBACFA-C70C-4C12-A061-3A09736339E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16</vt:i4>
      </vt:variant>
    </vt:vector>
  </HeadingPairs>
  <TitlesOfParts>
    <vt:vector size="16" baseType="lpstr">
      <vt:lpstr>January</vt:lpstr>
      <vt:lpstr>February</vt:lpstr>
      <vt:lpstr>March</vt:lpstr>
      <vt:lpstr>Qtr 1</vt:lpstr>
      <vt:lpstr>April</vt:lpstr>
      <vt:lpstr>May</vt:lpstr>
      <vt:lpstr>June</vt:lpstr>
      <vt:lpstr>Qtr 2</vt:lpstr>
      <vt:lpstr>July</vt:lpstr>
      <vt:lpstr>August</vt:lpstr>
      <vt:lpstr>September</vt:lpstr>
      <vt:lpstr>Qtr 3</vt:lpstr>
      <vt:lpstr>Annual</vt:lpstr>
      <vt:lpstr>October</vt:lpstr>
      <vt:lpstr>November</vt:lpstr>
      <vt:lpstr>December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Training</dc:creator>
  <cp:lastModifiedBy>User</cp:lastModifiedBy>
  <dcterms:created xsi:type="dcterms:W3CDTF">1996-11-18T16:09:22Z</dcterms:created>
  <dcterms:modified xsi:type="dcterms:W3CDTF">2007-07-20T15:12:40Z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0x01010019362A8EFB9F2E489EFB45BF2A181E2E</vt:lpwstr>
  </property>
</Properties>
</file>