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1" i="1"/>
  <c r="C11"/>
  <c r="D11"/>
  <c r="E11"/>
  <c r="I11"/>
  <c r="F6"/>
  <c r="F5"/>
  <c r="J5" s="1"/>
  <c r="F7"/>
  <c r="F8"/>
  <c r="J8" s="1"/>
  <c r="F9"/>
  <c r="F11"/>
  <c r="J6" s="1"/>
  <c r="J7"/>
  <c r="J9"/>
  <c r="I6"/>
  <c r="I7"/>
  <c r="I8"/>
  <c r="I9"/>
  <c r="I5"/>
  <c r="H6"/>
  <c r="H7"/>
  <c r="H8"/>
  <c r="H9"/>
  <c r="G11"/>
  <c r="H11"/>
  <c r="H5"/>
</calcChain>
</file>

<file path=xl/sharedStrings.xml><?xml version="1.0" encoding="utf-8"?>
<sst xmlns="http://schemas.openxmlformats.org/spreadsheetml/2006/main" count="17" uniqueCount="17">
  <si>
    <t>Worldwide Sporting Goods</t>
  </si>
  <si>
    <t>Regional Sales</t>
  </si>
  <si>
    <t>Qtr 1</t>
  </si>
  <si>
    <t>Qtr 2</t>
  </si>
  <si>
    <t>Qtr 3</t>
  </si>
  <si>
    <t>Qtr 4</t>
  </si>
  <si>
    <t>Total Sales</t>
  </si>
  <si>
    <t>Expenses</t>
  </si>
  <si>
    <t>Avg. Sales</t>
  </si>
  <si>
    <t>Central</t>
  </si>
  <si>
    <t>Total</t>
  </si>
  <si>
    <t>Net Profits</t>
  </si>
  <si>
    <t>% of Total</t>
  </si>
  <si>
    <t>Northeast</t>
  </si>
  <si>
    <t>Southeast</t>
  </si>
  <si>
    <t>Northwest</t>
  </si>
  <si>
    <t>Southwest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</si>
</sst>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  <numFmt numFmtId="176" formatCode="0.0%"/>
  </numFmts>
  <fonts count="7">
    <font>
      <sz val="10"/>
      <name val="Arial"/>
    </font>
    <font>
      <sz val="10"/>
      <name val="Arial"/>
      <family val="2"/>
    </font>
    <font>
      <sz val="10"/>
      <name val="MS Serif"/>
      <family val="1"/>
    </font>
    <font>
      <i/>
      <sz val="10"/>
      <name val="MS Serif"/>
      <family val="1"/>
    </font>
    <font>
      <b/>
      <sz val="12"/>
      <color indexed="16"/>
      <name val="MS Serif"/>
      <family val="1"/>
    </font>
    <font>
      <b/>
      <sz val="10"/>
      <color indexed="16"/>
      <name val="MS Serif"/>
      <family val="1"/>
    </font>
    <font>
      <i/>
      <sz val="10"/>
      <name val="MS Serif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73" fontId="2" fillId="0" borderId="0" xfId="1" applyNumberFormat="1" applyFont="1"/>
    <xf numFmtId="175" fontId="2" fillId="0" borderId="0" xfId="2" applyNumberFormat="1" applyFont="1"/>
    <xf numFmtId="176" fontId="3" fillId="0" borderId="0" xfId="3" applyNumberFormat="1" applyFont="1"/>
    <xf numFmtId="0" fontId="4" fillId="0" borderId="0" xfId="0" applyFont="1"/>
    <xf numFmtId="0" fontId="5" fillId="0" borderId="0" xfId="0" applyFont="1"/>
    <xf numFmtId="176" fontId="6" fillId="0" borderId="0" xfId="3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/>
  </sheetViews>
  <sheetFormatPr defaultRowHeight="12.75"/>
  <cols>
    <col min="1" max="1" width="10.5703125" customWidth="1"/>
    <col min="2" max="5" width="8.7109375" customWidth="1"/>
    <col min="6" max="6" width="13" customWidth="1"/>
    <col min="7" max="7" width="10.7109375" customWidth="1"/>
    <col min="8" max="8" width="13" bestFit="1" customWidth="1"/>
    <col min="9" max="9" width="12.7109375" customWidth="1"/>
    <col min="10" max="10" width="10.7109375" customWidth="1"/>
  </cols>
  <sheetData>
    <row r="1" spans="1:10" ht="15.75">
      <c r="A1" s="5" t="s">
        <v>0</v>
      </c>
    </row>
    <row r="2" spans="1:10" ht="15.75">
      <c r="A2" s="5" t="s">
        <v>1</v>
      </c>
    </row>
    <row r="4" spans="1:10" ht="15.75">
      <c r="A4" s="5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11</v>
      </c>
      <c r="I4" s="5" t="s">
        <v>8</v>
      </c>
      <c r="J4" s="5" t="s">
        <v>12</v>
      </c>
    </row>
    <row r="5" spans="1:10" ht="13.5" customHeight="1">
      <c r="A5" s="6" t="s">
        <v>13</v>
      </c>
      <c r="B5" s="2">
        <v>85892</v>
      </c>
      <c r="C5" s="2">
        <v>53875</v>
      </c>
      <c r="D5" s="2">
        <v>57234</v>
      </c>
      <c r="E5" s="2">
        <v>56721</v>
      </c>
      <c r="F5" s="3">
        <f>SUM(B5:E5)</f>
        <v>253722</v>
      </c>
      <c r="G5" s="2">
        <v>48373</v>
      </c>
      <c r="H5" s="2">
        <f>F5-G5</f>
        <v>205349</v>
      </c>
      <c r="I5" s="2">
        <f>AVERAGE(B5:E5)</f>
        <v>63430.5</v>
      </c>
      <c r="J5" s="4">
        <f>+F5/$F$11</f>
        <v>0.24236756434554013</v>
      </c>
    </row>
    <row r="6" spans="1:10" ht="13.5" customHeight="1">
      <c r="A6" s="6" t="s">
        <v>14</v>
      </c>
      <c r="B6" s="2">
        <v>58284</v>
      </c>
      <c r="C6" s="2">
        <v>47122</v>
      </c>
      <c r="D6" s="2">
        <v>48463</v>
      </c>
      <c r="E6" s="2">
        <v>49837</v>
      </c>
      <c r="F6" s="3">
        <f>SUM(B6:E6)</f>
        <v>203706</v>
      </c>
      <c r="G6" s="2">
        <v>46372</v>
      </c>
      <c r="H6" s="2">
        <f>F6-G6</f>
        <v>157334</v>
      </c>
      <c r="I6" s="2">
        <f t="shared" ref="I6:I11" si="0">AVERAGE(B6:E6)</f>
        <v>50926.5</v>
      </c>
      <c r="J6" s="4">
        <f>+F6/$F$11</f>
        <v>0.19458985449654581</v>
      </c>
    </row>
    <row r="7" spans="1:10" ht="13.5" customHeight="1">
      <c r="A7" s="6" t="s">
        <v>9</v>
      </c>
      <c r="B7" s="2">
        <v>62326</v>
      </c>
      <c r="C7" s="2">
        <v>47383</v>
      </c>
      <c r="D7" s="2">
        <v>49872</v>
      </c>
      <c r="E7" s="2">
        <v>48372</v>
      </c>
      <c r="F7" s="3">
        <f>SUM(B7:E7)</f>
        <v>207953</v>
      </c>
      <c r="G7" s="2">
        <v>56473</v>
      </c>
      <c r="H7" s="2">
        <f>F7-G7</f>
        <v>151480</v>
      </c>
      <c r="I7" s="2">
        <f t="shared" si="0"/>
        <v>51988.25</v>
      </c>
      <c r="J7" s="4">
        <f>+F7/$F$11</f>
        <v>0.19864679495017423</v>
      </c>
    </row>
    <row r="8" spans="1:10" ht="13.5" customHeight="1">
      <c r="A8" s="6" t="s">
        <v>15</v>
      </c>
      <c r="B8" s="2">
        <v>39753</v>
      </c>
      <c r="C8" s="2">
        <v>42348</v>
      </c>
      <c r="D8" s="2">
        <v>45832</v>
      </c>
      <c r="E8" s="2">
        <v>46372</v>
      </c>
      <c r="F8" s="3">
        <f>SUM(B8:E8)</f>
        <v>174305</v>
      </c>
      <c r="G8" s="2">
        <v>46464</v>
      </c>
      <c r="H8" s="2">
        <f>F8-G8</f>
        <v>127841</v>
      </c>
      <c r="I8" s="2">
        <f t="shared" si="0"/>
        <v>43576.25</v>
      </c>
      <c r="J8" s="4">
        <f>+F8/$F$11</f>
        <v>0.16650459283487193</v>
      </c>
    </row>
    <row r="9" spans="1:10" ht="13.5" customHeight="1">
      <c r="A9" s="6" t="s">
        <v>16</v>
      </c>
      <c r="B9" s="2">
        <v>71386</v>
      </c>
      <c r="C9" s="2">
        <v>44954</v>
      </c>
      <c r="D9" s="2">
        <v>45983</v>
      </c>
      <c r="E9" s="2">
        <v>44839</v>
      </c>
      <c r="F9" s="3">
        <f>SUM(B9:E9)</f>
        <v>207162</v>
      </c>
      <c r="G9" s="2">
        <v>56231</v>
      </c>
      <c r="H9" s="2">
        <f>F9-G9</f>
        <v>150931</v>
      </c>
      <c r="I9" s="2">
        <f t="shared" si="0"/>
        <v>51790.5</v>
      </c>
      <c r="J9" s="4">
        <f>+F9/$F$11</f>
        <v>0.1978911933728679</v>
      </c>
    </row>
    <row r="10" spans="1:10" ht="13.5" customHeight="1">
      <c r="A10" s="6"/>
      <c r="B10" s="2"/>
      <c r="C10" s="2"/>
      <c r="D10" s="2"/>
      <c r="E10" s="2"/>
      <c r="F10" s="3"/>
      <c r="G10" s="2"/>
      <c r="H10" s="2"/>
      <c r="I10" s="2"/>
      <c r="J10" s="7"/>
    </row>
    <row r="11" spans="1:10" ht="13.5" customHeight="1">
      <c r="A11" s="6" t="s">
        <v>10</v>
      </c>
      <c r="B11" s="3">
        <f t="shared" ref="B11:G11" si="1">SUM(B5:B9)</f>
        <v>317641</v>
      </c>
      <c r="C11" s="3">
        <f t="shared" si="1"/>
        <v>235682</v>
      </c>
      <c r="D11" s="3">
        <f t="shared" si="1"/>
        <v>247384</v>
      </c>
      <c r="E11" s="3">
        <f t="shared" si="1"/>
        <v>246141</v>
      </c>
      <c r="F11" s="3">
        <f t="shared" si="1"/>
        <v>1046848</v>
      </c>
      <c r="G11" s="2">
        <f t="shared" si="1"/>
        <v>253913</v>
      </c>
      <c r="H11" s="2">
        <f>F11-G11</f>
        <v>792935</v>
      </c>
      <c r="I11" s="2">
        <f t="shared" si="0"/>
        <v>261712</v>
      </c>
      <c r="J11" s="1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58BECBD-AE94-413C-AE21-F15CC47994F2}"/>
</file>

<file path=customXml/itemProps2.xml><?xml version="1.0" encoding="utf-8"?>
<ds:datastoreItem xmlns:ds="http://schemas.openxmlformats.org/officeDocument/2006/customXml" ds:itemID="{239C1E10-214F-45A1-9D0F-6D5D17930B9B}"/>
</file>

<file path=customXml/itemProps3.xml><?xml version="1.0" encoding="utf-8"?>
<ds:datastoreItem xmlns:ds="http://schemas.openxmlformats.org/officeDocument/2006/customXml" ds:itemID="{9B8FDEAB-DB7A-40E9-ACF7-75DB10E052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1999-04-05T01:08:51Z</dcterms:created>
  <dcterms:modified xsi:type="dcterms:W3CDTF">2007-07-21T19:54:04Z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