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90" windowWidth="12120" windowHeight="8700"/>
  </bookViews>
  <sheets>
    <sheet name="Sales" sheetId="1" r:id="rId1"/>
  </sheets>
  <calcPr calcId="124519"/>
</workbook>
</file>

<file path=xl/calcChain.xml><?xml version="1.0" encoding="utf-8"?>
<calcChain xmlns="http://schemas.openxmlformats.org/spreadsheetml/2006/main">
  <c r="J4" i="1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F26"/>
</calcChain>
</file>

<file path=xl/sharedStrings.xml><?xml version="1.0" encoding="utf-8"?>
<sst xmlns="http://schemas.openxmlformats.org/spreadsheetml/2006/main" count="143" uniqueCount="61">
  <si>
    <t>SalesRep</t>
  </si>
  <si>
    <t>Month</t>
  </si>
  <si>
    <t>Sales</t>
  </si>
  <si>
    <t>Product</t>
  </si>
  <si>
    <t>Region</t>
  </si>
  <si>
    <t>Year</t>
  </si>
  <si>
    <t>Purchaser</t>
  </si>
  <si>
    <t>Alice Abramas</t>
  </si>
  <si>
    <t>Dec</t>
  </si>
  <si>
    <t>Golf Balls</t>
  </si>
  <si>
    <t>Northeast</t>
  </si>
  <si>
    <t>SportsCity</t>
  </si>
  <si>
    <t>Terry Caracio</t>
  </si>
  <si>
    <t>Feb</t>
  </si>
  <si>
    <t>Basketballs</t>
  </si>
  <si>
    <t>Southwest</t>
  </si>
  <si>
    <t>Athlete's Dream</t>
  </si>
  <si>
    <t>John Carpenter</t>
  </si>
  <si>
    <t>Baseballs</t>
  </si>
  <si>
    <t>Sports Emporium</t>
  </si>
  <si>
    <t>Fred Edwards</t>
  </si>
  <si>
    <t>Footballs</t>
  </si>
  <si>
    <t>Central</t>
  </si>
  <si>
    <t>SportsWorld</t>
  </si>
  <si>
    <t>Susan Edwards</t>
  </si>
  <si>
    <t>Nov</t>
  </si>
  <si>
    <t>Tennis Balls</t>
  </si>
  <si>
    <t>Tennis Joint</t>
  </si>
  <si>
    <t>Janice Faraco</t>
  </si>
  <si>
    <t>Mar</t>
  </si>
  <si>
    <t>Gloves</t>
  </si>
  <si>
    <t>Athlete's World</t>
  </si>
  <si>
    <t>Ernest Feldgus</t>
  </si>
  <si>
    <t>Aug</t>
  </si>
  <si>
    <t>Rowing Machines</t>
  </si>
  <si>
    <t>Southeast</t>
  </si>
  <si>
    <t>Sportsman's Den</t>
  </si>
  <si>
    <t>Frank Killough</t>
  </si>
  <si>
    <t>Sep</t>
  </si>
  <si>
    <t>Stepper Machines</t>
  </si>
  <si>
    <t>Northwest</t>
  </si>
  <si>
    <t>World of Sports</t>
  </si>
  <si>
    <t>Perry Weinstein</t>
  </si>
  <si>
    <t>May</t>
  </si>
  <si>
    <t>Exercise Machines</t>
  </si>
  <si>
    <t>Specialty Sports</t>
  </si>
  <si>
    <t>Jan</t>
  </si>
  <si>
    <t>Jun</t>
  </si>
  <si>
    <t>Jul</t>
  </si>
  <si>
    <t>Apr</t>
  </si>
  <si>
    <t>Joe Marks</t>
  </si>
  <si>
    <t>Total</t>
  </si>
  <si>
    <t>John Dean</t>
  </si>
  <si>
    <t>Gina Mann</t>
  </si>
  <si>
    <t>Lucy Brown</t>
  </si>
  <si>
    <t>Carl Jones</t>
  </si>
  <si>
    <t>Bob Gould</t>
  </si>
  <si>
    <t>Suzy Wells</t>
  </si>
  <si>
    <t>Manager</t>
  </si>
  <si>
    <t>Profit Margin</t>
  </si>
  <si>
    <t>Profit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</si>
</sst>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43" formatCode="_(* #,##0.00_);_(* \(#,##0.00\);_(* &quot;-&quot;??_);_(@_)"/>
  </numFmts>
  <fonts count="3">
    <font>
      <sz val="10"/>
      <name val="Arial"/>
    </font>
    <font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41" fontId="0" fillId="0" borderId="0" xfId="1" applyNumberFormat="1" applyFont="1"/>
    <xf numFmtId="41" fontId="0" fillId="0" borderId="0" xfId="0" applyNumberFormat="1"/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41" fontId="1" fillId="0" borderId="0" xfId="0" applyNumberFormat="1" applyFont="1" applyAlignment="1">
      <alignment horizontal="center"/>
    </xf>
    <xf numFmtId="41" fontId="1" fillId="0" borderId="0" xfId="0" applyNumberFormat="1" applyFont="1"/>
    <xf numFmtId="1" fontId="0" fillId="0" borderId="0" xfId="0" applyNumberFormat="1" applyBorder="1" applyAlignment="1">
      <alignment horizontal="center"/>
    </xf>
    <xf numFmtId="41" fontId="1" fillId="0" borderId="0" xfId="1" applyNumberFormat="1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0" xfId="0" applyNumberFormat="1"/>
    <xf numFmtId="9" fontId="0" fillId="0" borderId="0" xfId="0" applyNumberFormat="1"/>
  </cellXfs>
  <cellStyles count="2">
    <cellStyle name="Comma" xfId="1" builtinId="3"/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3" formatCode="_(* #,##0_);_(* \(#,##0\);_(* &quot;-&quot;_);_(@_)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3" formatCode="_(* #,##0_);_(* \(#,##0\);_(* &quot;-&quot;_);_(@_)"/>
    </dxf>
    <dxf>
      <numFmt numFmtId="1" formatCode="0"/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RepSales" displayName="RepSales" ref="B3:J26" totalsRowCount="1">
  <autoFilter ref="B3:J25">
    <filterColumn colId="7"/>
    <filterColumn colId="8"/>
  </autoFilter>
  <tableColumns count="9">
    <tableColumn id="1" name="SalesRep" totalsRowLabel="Total"/>
    <tableColumn id="2" name="Region"/>
    <tableColumn id="3" name="Month" dataDxfId="8" totalsRowDxfId="3"/>
    <tableColumn id="4" name="Year" dataDxfId="7" totalsRowDxfId="2"/>
    <tableColumn id="5" name="Sales" totalsRowFunction="max" dataDxfId="6" totalsRowDxfId="1" dataCellStyle="Comma"/>
    <tableColumn id="6" name="Product"/>
    <tableColumn id="7" name="Purchaser" dataDxfId="5" totalsRowDxfId="0"/>
    <tableColumn id="9" name="Manager"/>
    <tableColumn id="13" name="Profit" dataDxfId="4">
      <calculatedColumnFormula>RepSales[[#This Row],[Sales]]*$C$1</calculatedColumnFormula>
    </tableColumn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27"/>
  <sheetViews>
    <sheetView tabSelected="1" workbookViewId="0">
      <selection activeCell="F5" sqref="F5"/>
    </sheetView>
  </sheetViews>
  <sheetFormatPr defaultRowHeight="12.75"/>
  <cols>
    <col min="2" max="2" width="14.85546875" bestFit="1" customWidth="1"/>
    <col min="3" max="3" width="11" customWidth="1"/>
    <col min="4" max="4" width="10" style="2" customWidth="1"/>
    <col min="5" max="5" width="10.5703125" style="5" customWidth="1"/>
    <col min="6" max="6" width="10.28515625" style="4" customWidth="1"/>
    <col min="7" max="7" width="17" bestFit="1" customWidth="1"/>
    <col min="8" max="8" width="15.5703125" bestFit="1" customWidth="1"/>
    <col min="9" max="9" width="16" customWidth="1"/>
  </cols>
  <sheetData>
    <row r="1" spans="2:10">
      <c r="B1" t="s">
        <v>59</v>
      </c>
      <c r="C1" s="16">
        <v>0.15</v>
      </c>
    </row>
    <row r="3" spans="2:10">
      <c r="B3" s="6" t="s">
        <v>0</v>
      </c>
      <c r="C3" s="6" t="s">
        <v>4</v>
      </c>
      <c r="D3" s="7" t="s">
        <v>1</v>
      </c>
      <c r="E3" s="8" t="s">
        <v>5</v>
      </c>
      <c r="F3" s="9" t="s">
        <v>2</v>
      </c>
      <c r="G3" s="6" t="s">
        <v>3</v>
      </c>
      <c r="H3" s="6" t="s">
        <v>6</v>
      </c>
      <c r="I3" s="1" t="s">
        <v>58</v>
      </c>
      <c r="J3" s="1" t="s">
        <v>60</v>
      </c>
    </row>
    <row r="4" spans="2:10">
      <c r="B4" t="s">
        <v>7</v>
      </c>
      <c r="C4" t="s">
        <v>10</v>
      </c>
      <c r="D4" s="2" t="s">
        <v>8</v>
      </c>
      <c r="E4" s="5">
        <v>2006</v>
      </c>
      <c r="F4" s="3">
        <v>1215</v>
      </c>
      <c r="G4" t="s">
        <v>9</v>
      </c>
      <c r="H4" s="1" t="s">
        <v>11</v>
      </c>
      <c r="I4" s="1" t="s">
        <v>54</v>
      </c>
      <c r="J4" s="15">
        <f>RepSales[[#This Row],[Sales]]*$C$1</f>
        <v>182.25</v>
      </c>
    </row>
    <row r="5" spans="2:10">
      <c r="B5" t="s">
        <v>12</v>
      </c>
      <c r="C5" t="s">
        <v>15</v>
      </c>
      <c r="D5" s="2" t="s">
        <v>13</v>
      </c>
      <c r="E5" s="5">
        <v>2007</v>
      </c>
      <c r="F5" s="3">
        <v>630</v>
      </c>
      <c r="G5" t="s">
        <v>14</v>
      </c>
      <c r="H5" s="1" t="s">
        <v>16</v>
      </c>
      <c r="I5" s="1" t="s">
        <v>55</v>
      </c>
      <c r="J5" s="15">
        <f>RepSales[[#This Row],[Sales]]*$C$1</f>
        <v>94.5</v>
      </c>
    </row>
    <row r="6" spans="2:10">
      <c r="B6" t="s">
        <v>17</v>
      </c>
      <c r="C6" t="s">
        <v>10</v>
      </c>
      <c r="D6" s="2" t="s">
        <v>8</v>
      </c>
      <c r="E6" s="5">
        <v>2006</v>
      </c>
      <c r="F6" s="3">
        <v>1620</v>
      </c>
      <c r="G6" t="s">
        <v>18</v>
      </c>
      <c r="H6" s="1" t="s">
        <v>19</v>
      </c>
      <c r="I6" s="1" t="s">
        <v>54</v>
      </c>
      <c r="J6" s="15">
        <f>RepSales[[#This Row],[Sales]]*$C$1</f>
        <v>243</v>
      </c>
    </row>
    <row r="7" spans="2:10">
      <c r="B7" t="s">
        <v>20</v>
      </c>
      <c r="C7" t="s">
        <v>22</v>
      </c>
      <c r="D7" s="2" t="s">
        <v>13</v>
      </c>
      <c r="E7" s="5">
        <v>2007</v>
      </c>
      <c r="F7" s="3">
        <v>1440</v>
      </c>
      <c r="G7" t="s">
        <v>21</v>
      </c>
      <c r="H7" s="1" t="s">
        <v>23</v>
      </c>
      <c r="I7" s="1" t="s">
        <v>52</v>
      </c>
      <c r="J7" s="15">
        <f>RepSales[[#This Row],[Sales]]*$C$1</f>
        <v>216</v>
      </c>
    </row>
    <row r="8" spans="2:10">
      <c r="B8" t="s">
        <v>24</v>
      </c>
      <c r="C8" t="s">
        <v>10</v>
      </c>
      <c r="D8" s="2" t="s">
        <v>25</v>
      </c>
      <c r="E8" s="5">
        <v>2006</v>
      </c>
      <c r="F8" s="3">
        <v>752</v>
      </c>
      <c r="G8" t="s">
        <v>26</v>
      </c>
      <c r="H8" s="1" t="s">
        <v>27</v>
      </c>
      <c r="I8" s="1" t="s">
        <v>54</v>
      </c>
      <c r="J8" s="15">
        <f>RepSales[[#This Row],[Sales]]*$C$1</f>
        <v>112.8</v>
      </c>
    </row>
    <row r="9" spans="2:10">
      <c r="B9" t="s">
        <v>28</v>
      </c>
      <c r="C9" t="s">
        <v>15</v>
      </c>
      <c r="D9" s="2" t="s">
        <v>29</v>
      </c>
      <c r="E9" s="5">
        <v>2007</v>
      </c>
      <c r="F9" s="3">
        <v>1089</v>
      </c>
      <c r="G9" t="s">
        <v>30</v>
      </c>
      <c r="H9" s="1" t="s">
        <v>31</v>
      </c>
      <c r="I9" s="1" t="s">
        <v>55</v>
      </c>
      <c r="J9" s="15">
        <f>RepSales[[#This Row],[Sales]]*$C$1</f>
        <v>163.35</v>
      </c>
    </row>
    <row r="10" spans="2:10">
      <c r="B10" t="s">
        <v>32</v>
      </c>
      <c r="C10" t="s">
        <v>35</v>
      </c>
      <c r="D10" s="2" t="s">
        <v>33</v>
      </c>
      <c r="E10" s="5">
        <v>2006</v>
      </c>
      <c r="F10" s="3">
        <v>3564</v>
      </c>
      <c r="G10" t="s">
        <v>34</v>
      </c>
      <c r="H10" s="1" t="s">
        <v>36</v>
      </c>
      <c r="I10" s="1" t="s">
        <v>56</v>
      </c>
      <c r="J10" s="15">
        <f>RepSales[[#This Row],[Sales]]*$C$1</f>
        <v>534.6</v>
      </c>
    </row>
    <row r="11" spans="2:10">
      <c r="B11" t="s">
        <v>37</v>
      </c>
      <c r="C11" t="s">
        <v>40</v>
      </c>
      <c r="D11" s="2" t="s">
        <v>38</v>
      </c>
      <c r="E11" s="5">
        <v>2006</v>
      </c>
      <c r="F11" s="3">
        <v>5181</v>
      </c>
      <c r="G11" t="s">
        <v>39</v>
      </c>
      <c r="H11" s="1" t="s">
        <v>41</v>
      </c>
      <c r="I11" s="1" t="s">
        <v>57</v>
      </c>
      <c r="J11" s="15">
        <f>RepSales[[#This Row],[Sales]]*$C$1</f>
        <v>777.15</v>
      </c>
    </row>
    <row r="12" spans="2:10">
      <c r="B12" t="s">
        <v>42</v>
      </c>
      <c r="C12" t="s">
        <v>40</v>
      </c>
      <c r="D12" s="2" t="s">
        <v>43</v>
      </c>
      <c r="E12" s="5">
        <v>2007</v>
      </c>
      <c r="F12" s="3">
        <v>3825</v>
      </c>
      <c r="G12" t="s">
        <v>44</v>
      </c>
      <c r="H12" s="1" t="s">
        <v>45</v>
      </c>
      <c r="I12" s="1" t="s">
        <v>57</v>
      </c>
      <c r="J12" s="15">
        <f>RepSales[[#This Row],[Sales]]*$C$1</f>
        <v>573.75</v>
      </c>
    </row>
    <row r="13" spans="2:10">
      <c r="B13" t="s">
        <v>12</v>
      </c>
      <c r="C13" t="s">
        <v>15</v>
      </c>
      <c r="D13" s="2" t="s">
        <v>46</v>
      </c>
      <c r="E13" s="5">
        <v>2007</v>
      </c>
      <c r="F13" s="3">
        <v>3960</v>
      </c>
      <c r="G13" t="s">
        <v>34</v>
      </c>
      <c r="H13" s="1" t="s">
        <v>16</v>
      </c>
      <c r="I13" s="1" t="s">
        <v>55</v>
      </c>
      <c r="J13" s="15">
        <f>RepSales[[#This Row],[Sales]]*$C$1</f>
        <v>594</v>
      </c>
    </row>
    <row r="14" spans="2:10">
      <c r="B14" t="s">
        <v>17</v>
      </c>
      <c r="C14" t="s">
        <v>10</v>
      </c>
      <c r="D14" s="2" t="s">
        <v>29</v>
      </c>
      <c r="E14" s="5">
        <v>2007</v>
      </c>
      <c r="F14" s="3">
        <v>7079</v>
      </c>
      <c r="G14" t="s">
        <v>39</v>
      </c>
      <c r="H14" s="1" t="s">
        <v>19</v>
      </c>
      <c r="I14" s="1" t="s">
        <v>54</v>
      </c>
      <c r="J14" s="15">
        <f>RepSales[[#This Row],[Sales]]*$C$1</f>
        <v>1061.8499999999999</v>
      </c>
    </row>
    <row r="15" spans="2:10">
      <c r="B15" t="s">
        <v>20</v>
      </c>
      <c r="C15" t="s">
        <v>22</v>
      </c>
      <c r="D15" s="2" t="s">
        <v>47</v>
      </c>
      <c r="E15" s="5">
        <v>2007</v>
      </c>
      <c r="F15" s="3">
        <v>1350</v>
      </c>
      <c r="G15" t="s">
        <v>30</v>
      </c>
      <c r="H15" s="1" t="s">
        <v>23</v>
      </c>
      <c r="I15" s="1" t="s">
        <v>52</v>
      </c>
      <c r="J15" s="15">
        <f>RepSales[[#This Row],[Sales]]*$C$1</f>
        <v>202.5</v>
      </c>
    </row>
    <row r="16" spans="2:10">
      <c r="B16" t="s">
        <v>24</v>
      </c>
      <c r="C16" t="s">
        <v>10</v>
      </c>
      <c r="D16" s="2" t="s">
        <v>13</v>
      </c>
      <c r="E16" s="5">
        <v>2007</v>
      </c>
      <c r="F16" s="3">
        <v>297</v>
      </c>
      <c r="G16" t="s">
        <v>9</v>
      </c>
      <c r="H16" s="1" t="s">
        <v>27</v>
      </c>
      <c r="I16" s="1" t="s">
        <v>54</v>
      </c>
      <c r="J16" s="15">
        <f>RepSales[[#This Row],[Sales]]*$C$1</f>
        <v>44.55</v>
      </c>
    </row>
    <row r="17" spans="2:10">
      <c r="B17" t="s">
        <v>28</v>
      </c>
      <c r="C17" t="s">
        <v>15</v>
      </c>
      <c r="D17" s="2" t="s">
        <v>43</v>
      </c>
      <c r="E17" s="5">
        <v>2007</v>
      </c>
      <c r="F17" s="3">
        <v>850</v>
      </c>
      <c r="G17" t="s">
        <v>14</v>
      </c>
      <c r="H17" s="1" t="s">
        <v>31</v>
      </c>
      <c r="I17" s="1" t="s">
        <v>55</v>
      </c>
      <c r="J17" s="15">
        <f>RepSales[[#This Row],[Sales]]*$C$1</f>
        <v>127.5</v>
      </c>
    </row>
    <row r="18" spans="2:10">
      <c r="B18" t="s">
        <v>32</v>
      </c>
      <c r="C18" t="s">
        <v>35</v>
      </c>
      <c r="D18" s="2" t="s">
        <v>47</v>
      </c>
      <c r="E18" s="5">
        <v>2007</v>
      </c>
      <c r="F18" s="3">
        <v>855</v>
      </c>
      <c r="G18" t="s">
        <v>18</v>
      </c>
      <c r="H18" s="1" t="s">
        <v>36</v>
      </c>
      <c r="I18" s="1" t="s">
        <v>56</v>
      </c>
      <c r="J18" s="15">
        <f>RepSales[[#This Row],[Sales]]*$C$1</f>
        <v>128.25</v>
      </c>
    </row>
    <row r="19" spans="2:10">
      <c r="B19" t="s">
        <v>42</v>
      </c>
      <c r="C19" t="s">
        <v>40</v>
      </c>
      <c r="D19" s="2" t="s">
        <v>48</v>
      </c>
      <c r="E19" s="5">
        <v>2006</v>
      </c>
      <c r="F19" s="3">
        <v>7442</v>
      </c>
      <c r="G19" t="s">
        <v>39</v>
      </c>
      <c r="H19" s="1" t="s">
        <v>45</v>
      </c>
      <c r="I19" s="1" t="s">
        <v>57</v>
      </c>
      <c r="J19" s="15">
        <f>RepSales[[#This Row],[Sales]]*$C$1</f>
        <v>1116.3</v>
      </c>
    </row>
    <row r="20" spans="2:10">
      <c r="B20" t="s">
        <v>7</v>
      </c>
      <c r="C20" t="s">
        <v>10</v>
      </c>
      <c r="D20" s="2" t="s">
        <v>29</v>
      </c>
      <c r="E20" s="5">
        <v>2007</v>
      </c>
      <c r="F20" s="3">
        <v>1530</v>
      </c>
      <c r="G20" t="s">
        <v>30</v>
      </c>
      <c r="H20" s="1" t="s">
        <v>11</v>
      </c>
      <c r="I20" s="1" t="s">
        <v>54</v>
      </c>
      <c r="J20" s="15">
        <f>RepSales[[#This Row],[Sales]]*$C$1</f>
        <v>229.5</v>
      </c>
    </row>
    <row r="21" spans="2:10">
      <c r="B21" t="s">
        <v>12</v>
      </c>
      <c r="C21" t="s">
        <v>15</v>
      </c>
      <c r="D21" s="2" t="s">
        <v>49</v>
      </c>
      <c r="E21" s="5">
        <v>2007</v>
      </c>
      <c r="F21" s="3">
        <v>1566</v>
      </c>
      <c r="G21" t="s">
        <v>9</v>
      </c>
      <c r="H21" s="1" t="s">
        <v>16</v>
      </c>
      <c r="I21" s="1" t="s">
        <v>55</v>
      </c>
      <c r="J21" s="15">
        <f>RepSales[[#This Row],[Sales]]*$C$1</f>
        <v>234.89999999999998</v>
      </c>
    </row>
    <row r="22" spans="2:10">
      <c r="B22" t="s">
        <v>17</v>
      </c>
      <c r="C22" t="s">
        <v>10</v>
      </c>
      <c r="D22" s="2" t="s">
        <v>43</v>
      </c>
      <c r="E22" s="5">
        <v>2007</v>
      </c>
      <c r="F22" s="3">
        <v>1710</v>
      </c>
      <c r="G22" t="s">
        <v>30</v>
      </c>
      <c r="H22" s="1" t="s">
        <v>19</v>
      </c>
      <c r="I22" s="1" t="s">
        <v>54</v>
      </c>
      <c r="J22" s="15">
        <f>RepSales[[#This Row],[Sales]]*$C$1</f>
        <v>256.5</v>
      </c>
    </row>
    <row r="23" spans="2:10">
      <c r="B23" t="s">
        <v>50</v>
      </c>
      <c r="C23" t="s">
        <v>15</v>
      </c>
      <c r="D23" s="2" t="s">
        <v>29</v>
      </c>
      <c r="E23" s="5">
        <v>2007</v>
      </c>
      <c r="F23" s="3">
        <v>297</v>
      </c>
      <c r="G23" t="s">
        <v>9</v>
      </c>
      <c r="H23" t="s">
        <v>27</v>
      </c>
      <c r="I23" s="1" t="s">
        <v>55</v>
      </c>
      <c r="J23" s="15">
        <f>RepSales[[#This Row],[Sales]]*$C$1</f>
        <v>44.55</v>
      </c>
    </row>
    <row r="24" spans="2:10">
      <c r="B24" s="13" t="s">
        <v>53</v>
      </c>
      <c r="C24" s="13" t="s">
        <v>22</v>
      </c>
      <c r="D24" s="14" t="s">
        <v>48</v>
      </c>
      <c r="E24" s="11">
        <v>2007</v>
      </c>
      <c r="F24" s="12">
        <v>2500</v>
      </c>
      <c r="G24" s="13" t="s">
        <v>9</v>
      </c>
      <c r="H24" s="13" t="s">
        <v>11</v>
      </c>
      <c r="I24" s="13" t="s">
        <v>52</v>
      </c>
      <c r="J24" s="15">
        <f>RepSales[[#This Row],[Sales]]*$C$1</f>
        <v>375</v>
      </c>
    </row>
    <row r="25" spans="2:10">
      <c r="B25" s="13" t="s">
        <v>50</v>
      </c>
      <c r="C25" s="13" t="s">
        <v>15</v>
      </c>
      <c r="D25" s="14" t="s">
        <v>49</v>
      </c>
      <c r="E25" s="11">
        <v>2007</v>
      </c>
      <c r="F25" s="12">
        <v>1850</v>
      </c>
      <c r="G25" s="13" t="s">
        <v>30</v>
      </c>
      <c r="H25" s="13" t="s">
        <v>11</v>
      </c>
      <c r="I25" s="13" t="s">
        <v>55</v>
      </c>
      <c r="J25" s="15">
        <f>RepSales[[#This Row],[Sales]]*$C$1</f>
        <v>277.5</v>
      </c>
    </row>
    <row r="26" spans="2:10">
      <c r="B26" t="s">
        <v>51</v>
      </c>
      <c r="E26" s="2"/>
      <c r="F26" s="10">
        <f>SUBTOTAL(104,[Sales])</f>
        <v>7442</v>
      </c>
      <c r="H26" s="1"/>
    </row>
    <row r="27" spans="2:10">
      <c r="C27" s="1"/>
    </row>
  </sheetData>
  <phoneticPr fontId="2" type="noConversion"/>
  <pageMargins left="0.75" right="0.75" top="1" bottom="1" header="0.5" footer="0.5"/>
  <pageSetup orientation="portrait" horizontalDpi="360" verticalDpi="360" r:id="rId1"/>
  <headerFooter alignWithMargins="0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C945F9EF-9AA5-4CA5-BD6B-BE1EB79ACD92}"/>
</file>

<file path=customXml/itemProps2.xml><?xml version="1.0" encoding="utf-8"?>
<ds:datastoreItem xmlns:ds="http://schemas.openxmlformats.org/officeDocument/2006/customXml" ds:itemID="{B28656D0-33DF-4E62-8DDA-34C4A0890E36}"/>
</file>

<file path=customXml/itemProps3.xml><?xml version="1.0" encoding="utf-8"?>
<ds:datastoreItem xmlns:ds="http://schemas.openxmlformats.org/officeDocument/2006/customXml" ds:itemID="{6E93A5CF-FA20-4C8F-83C5-B8297526E3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>Global Knowledge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Sherry Shusterman</dc:creator>
  <cp:lastModifiedBy>Kevin O'Kelly</cp:lastModifiedBy>
  <dcterms:created xsi:type="dcterms:W3CDTF">2003-07-30T05:06:49Z</dcterms:created>
  <dcterms:modified xsi:type="dcterms:W3CDTF">2007-10-22T12:45:51Z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