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9420" windowHeight="4500"/>
  </bookViews>
  <sheets>
    <sheet name="Invoice" sheetId="1" r:id="rId1"/>
    <sheet name="Saturday Hours" sheetId="4" r:id="rId2"/>
  </sheets>
  <definedNames>
    <definedName name="Commission">#REF!</definedName>
    <definedName name="prices">#REF!</definedName>
    <definedName name="shipping">#REF!</definedName>
    <definedName name="table">'Saturday Hours'!$B$15:$E$17</definedName>
  </definedNames>
  <calcPr calcId="124519"/>
</workbook>
</file>

<file path=xl/calcChain.xml><?xml version="1.0" encoding="utf-8"?>
<calcChain xmlns="http://schemas.openxmlformats.org/spreadsheetml/2006/main">
  <c r="F12" i="4"/>
  <c r="G12" s="1"/>
  <c r="F6"/>
  <c r="G6" s="1"/>
  <c r="F7"/>
  <c r="G7" s="1"/>
  <c r="F8"/>
  <c r="G8" s="1"/>
  <c r="F9"/>
  <c r="G9" s="1"/>
  <c r="F10"/>
  <c r="G10" s="1"/>
  <c r="F11"/>
  <c r="G11" s="1"/>
  <c r="E8" i="1"/>
  <c r="E12" s="1"/>
  <c r="E9"/>
  <c r="E10"/>
  <c r="E6"/>
  <c r="E13" l="1"/>
  <c r="E15" s="1"/>
</calcChain>
</file>

<file path=xl/sharedStrings.xml><?xml version="1.0" encoding="utf-8"?>
<sst xmlns="http://schemas.openxmlformats.org/spreadsheetml/2006/main" count="40" uniqueCount="32">
  <si>
    <t>WORLDWIDE SPORTING GOODS</t>
  </si>
  <si>
    <t>CUSTOMER INVOICE</t>
  </si>
  <si>
    <t>Invoice Date:</t>
  </si>
  <si>
    <t>QTY</t>
  </si>
  <si>
    <t>PART #</t>
  </si>
  <si>
    <t>UNIT PRICE</t>
  </si>
  <si>
    <t>TOTALS</t>
  </si>
  <si>
    <t>GROSS</t>
  </si>
  <si>
    <t>DISCOUNT</t>
  </si>
  <si>
    <t>LESS DISC.</t>
  </si>
  <si>
    <t>TM34</t>
  </si>
  <si>
    <t>Worldwide Sporting Goods - Shipping Dept.</t>
  </si>
  <si>
    <t>Saturday Hours</t>
  </si>
  <si>
    <t>Employee</t>
  </si>
  <si>
    <t>Job Type</t>
  </si>
  <si>
    <t>Hrs. Worked</t>
  </si>
  <si>
    <t>Type of Time</t>
  </si>
  <si>
    <t>Rate</t>
  </si>
  <si>
    <t>Pay</t>
  </si>
  <si>
    <t>Jones</t>
  </si>
  <si>
    <t>Assembly</t>
  </si>
  <si>
    <t>Smith</t>
  </si>
  <si>
    <t>QC</t>
  </si>
  <si>
    <t>Gray</t>
  </si>
  <si>
    <t>Sorter</t>
  </si>
  <si>
    <t>Kline</t>
  </si>
  <si>
    <t>Ominsky</t>
  </si>
  <si>
    <t>Fulton</t>
  </si>
  <si>
    <t>Clifford</t>
  </si>
  <si>
    <t>2-Full Time</t>
  </si>
  <si>
    <t>3-Part Time</t>
  </si>
  <si>
    <t>4-Overtime</t>
  </si>
</sst>
</file>

<file path=xl/styles.xml><?xml version="1.0" encoding="utf-8"?>
<styleSheet xmlns="http://schemas.openxmlformats.org/spreadsheetml/2006/main">
  <numFmts count="3">
    <numFmt numFmtId="164" formatCode="&quot;$&quot;#,##0.00_);\(&quot;$&quot;#,##0.00\)"/>
    <numFmt numFmtId="165" formatCode="_(&quot;$&quot;* #,##0.00_);_(&quot;$&quot;* \(#,##0.00\);_(&quot;$&quot;* &quot;-&quot;??_);_(@_)"/>
    <numFmt numFmtId="166" formatCode="mm/dd/yy_)"/>
  </numFmts>
  <fonts count="8">
    <font>
      <sz val="10"/>
      <name val="Arial"/>
    </font>
    <font>
      <sz val="10"/>
      <name val="Arial"/>
    </font>
    <font>
      <sz val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26"/>
      </patternFill>
    </fill>
  </fills>
  <borders count="19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Continuous"/>
    </xf>
    <xf numFmtId="0" fontId="4" fillId="0" borderId="2" xfId="0" applyFont="1" applyBorder="1" applyAlignment="1">
      <alignment horizontal="centerContinuous"/>
    </xf>
    <xf numFmtId="0" fontId="4" fillId="0" borderId="3" xfId="0" applyFont="1" applyBorder="1" applyAlignment="1">
      <alignment horizontal="centerContinuous"/>
    </xf>
    <xf numFmtId="0" fontId="3" fillId="0" borderId="4" xfId="0" applyFont="1" applyBorder="1" applyAlignment="1">
      <alignment horizontal="centerContinuous"/>
    </xf>
    <xf numFmtId="0" fontId="4" fillId="0" borderId="5" xfId="0" applyFont="1" applyBorder="1" applyAlignment="1">
      <alignment horizontal="centerContinuous"/>
    </xf>
    <xf numFmtId="0" fontId="4" fillId="0" borderId="6" xfId="0" applyFont="1" applyBorder="1" applyAlignment="1">
      <alignment horizontal="centerContinuous"/>
    </xf>
    <xf numFmtId="0" fontId="2" fillId="0" borderId="7" xfId="0" applyFont="1" applyBorder="1"/>
    <xf numFmtId="0" fontId="2" fillId="0" borderId="8" xfId="0" applyFont="1" applyBorder="1"/>
    <xf numFmtId="0" fontId="4" fillId="0" borderId="8" xfId="0" applyFont="1" applyBorder="1"/>
    <xf numFmtId="166" fontId="2" fillId="0" borderId="9" xfId="0" applyNumberFormat="1" applyFont="1" applyBorder="1" applyProtection="1"/>
    <xf numFmtId="0" fontId="4" fillId="0" borderId="10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39" fontId="2" fillId="0" borderId="12" xfId="0" applyNumberFormat="1" applyFont="1" applyBorder="1" applyProtection="1"/>
    <xf numFmtId="0" fontId="2" fillId="0" borderId="13" xfId="0" applyFont="1" applyFill="1" applyBorder="1"/>
    <xf numFmtId="0" fontId="2" fillId="0" borderId="0" xfId="0" applyFont="1" applyFill="1"/>
    <xf numFmtId="0" fontId="2" fillId="2" borderId="12" xfId="0" applyFont="1" applyFill="1" applyBorder="1"/>
    <xf numFmtId="0" fontId="2" fillId="0" borderId="4" xfId="0" applyFont="1" applyFill="1" applyBorder="1"/>
    <xf numFmtId="0" fontId="2" fillId="0" borderId="5" xfId="0" applyFont="1" applyFill="1" applyBorder="1"/>
    <xf numFmtId="0" fontId="2" fillId="3" borderId="1" xfId="0" applyFont="1" applyFill="1" applyBorder="1"/>
    <xf numFmtId="0" fontId="2" fillId="3" borderId="2" xfId="0" applyFont="1" applyFill="1" applyBorder="1"/>
    <xf numFmtId="0" fontId="2" fillId="2" borderId="3" xfId="0" applyFont="1" applyFill="1" applyBorder="1"/>
    <xf numFmtId="0" fontId="2" fillId="3" borderId="14" xfId="0" applyFont="1" applyFill="1" applyBorder="1"/>
    <xf numFmtId="0" fontId="2" fillId="3" borderId="0" xfId="0" applyFont="1" applyFill="1" applyBorder="1"/>
    <xf numFmtId="39" fontId="4" fillId="0" borderId="12" xfId="0" applyNumberFormat="1" applyFont="1" applyBorder="1" applyProtection="1"/>
    <xf numFmtId="0" fontId="4" fillId="0" borderId="12" xfId="0" applyFont="1" applyBorder="1"/>
    <xf numFmtId="0" fontId="4" fillId="0" borderId="5" xfId="0" applyFont="1" applyFill="1" applyBorder="1"/>
    <xf numFmtId="39" fontId="2" fillId="2" borderId="3" xfId="0" applyNumberFormat="1" applyFont="1" applyFill="1" applyBorder="1"/>
    <xf numFmtId="39" fontId="2" fillId="2" borderId="15" xfId="0" applyNumberFormat="1" applyFont="1" applyFill="1" applyBorder="1"/>
    <xf numFmtId="164" fontId="2" fillId="0" borderId="12" xfId="0" applyNumberFormat="1" applyFont="1" applyBorder="1" applyAlignment="1" applyProtection="1"/>
    <xf numFmtId="164" fontId="2" fillId="0" borderId="16" xfId="0" applyNumberFormat="1" applyFont="1" applyBorder="1" applyAlignment="1" applyProtection="1"/>
    <xf numFmtId="0" fontId="5" fillId="0" borderId="0" xfId="0" applyFont="1" applyProtection="1"/>
    <xf numFmtId="0" fontId="6" fillId="0" borderId="0" xfId="0" applyFont="1" applyProtection="1"/>
    <xf numFmtId="0" fontId="7" fillId="0" borderId="0" xfId="0" applyFont="1" applyProtection="1"/>
    <xf numFmtId="0" fontId="0" fillId="0" borderId="0" xfId="0" applyProtection="1"/>
    <xf numFmtId="0" fontId="6" fillId="0" borderId="17" xfId="0" applyFont="1" applyBorder="1" applyProtection="1"/>
    <xf numFmtId="0" fontId="6" fillId="0" borderId="17" xfId="0" applyFont="1" applyBorder="1" applyAlignment="1" applyProtection="1">
      <alignment horizontal="right"/>
    </xf>
    <xf numFmtId="0" fontId="7" fillId="1" borderId="17" xfId="0" applyFont="1" applyFill="1" applyBorder="1" applyProtection="1"/>
    <xf numFmtId="0" fontId="7" fillId="0" borderId="17" xfId="0" applyFont="1" applyBorder="1" applyProtection="1"/>
    <xf numFmtId="165" fontId="7" fillId="0" borderId="17" xfId="1" applyFont="1" applyBorder="1" applyProtection="1"/>
    <xf numFmtId="0" fontId="6" fillId="0" borderId="18" xfId="0" applyFont="1" applyBorder="1" applyProtection="1"/>
    <xf numFmtId="0" fontId="6" fillId="0" borderId="18" xfId="0" applyFont="1" applyBorder="1" applyAlignment="1" applyProtection="1">
      <alignment horizontal="right"/>
    </xf>
    <xf numFmtId="165" fontId="6" fillId="0" borderId="0" xfId="1" applyFont="1" applyProtection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16"/>
  <sheetViews>
    <sheetView tabSelected="1" zoomScale="87" workbookViewId="0"/>
  </sheetViews>
  <sheetFormatPr defaultRowHeight="12.75"/>
  <cols>
    <col min="1" max="1" width="8.7109375" customWidth="1"/>
    <col min="2" max="2" width="14" customWidth="1"/>
    <col min="3" max="3" width="14.28515625" customWidth="1"/>
    <col min="4" max="4" width="17.7109375" customWidth="1"/>
    <col min="5" max="5" width="23" customWidth="1"/>
  </cols>
  <sheetData>
    <row r="2" spans="1:6" ht="15">
      <c r="A2" s="1"/>
      <c r="B2" s="1"/>
      <c r="C2" s="1"/>
      <c r="D2" s="1"/>
      <c r="E2" s="1"/>
      <c r="F2" s="1"/>
    </row>
    <row r="3" spans="1:6" ht="15.75" thickBot="1">
      <c r="A3" s="1"/>
      <c r="B3" s="1"/>
      <c r="C3" s="1"/>
      <c r="D3" s="1"/>
      <c r="E3" s="1"/>
      <c r="F3" s="1"/>
    </row>
    <row r="4" spans="1:6" ht="18">
      <c r="A4" s="1"/>
      <c r="B4" s="2" t="s">
        <v>0</v>
      </c>
      <c r="C4" s="3"/>
      <c r="D4" s="3"/>
      <c r="E4" s="4"/>
      <c r="F4" s="1"/>
    </row>
    <row r="5" spans="1:6" ht="18.75" thickBot="1">
      <c r="A5" s="1"/>
      <c r="B5" s="5" t="s">
        <v>1</v>
      </c>
      <c r="C5" s="6"/>
      <c r="D5" s="6"/>
      <c r="E5" s="7"/>
      <c r="F5" s="1"/>
    </row>
    <row r="6" spans="1:6" ht="16.5" thickBot="1">
      <c r="A6" s="1"/>
      <c r="B6" s="8"/>
      <c r="C6" s="9"/>
      <c r="D6" s="10" t="s">
        <v>2</v>
      </c>
      <c r="E6" s="11">
        <f ca="1">TODAY()</f>
        <v>39377</v>
      </c>
      <c r="F6" s="1"/>
    </row>
    <row r="7" spans="1:6" ht="16.5" thickBot="1">
      <c r="A7" s="1"/>
      <c r="B7" s="12" t="s">
        <v>3</v>
      </c>
      <c r="C7" s="13" t="s">
        <v>4</v>
      </c>
      <c r="D7" s="13" t="s">
        <v>5</v>
      </c>
      <c r="E7" s="13" t="s">
        <v>6</v>
      </c>
      <c r="F7" s="1"/>
    </row>
    <row r="8" spans="1:6" ht="15">
      <c r="A8" s="1"/>
      <c r="B8" s="14">
        <v>12</v>
      </c>
      <c r="C8" s="15" t="s">
        <v>10</v>
      </c>
      <c r="D8" s="16">
        <v>12.5</v>
      </c>
      <c r="E8" s="32">
        <f>B8*D8</f>
        <v>150</v>
      </c>
      <c r="F8" s="1"/>
    </row>
    <row r="9" spans="1:6" ht="15">
      <c r="A9" s="1"/>
      <c r="B9" s="14"/>
      <c r="C9" s="15"/>
      <c r="D9" s="16"/>
      <c r="E9" s="16">
        <f>B9*D9</f>
        <v>0</v>
      </c>
      <c r="F9" s="1"/>
    </row>
    <row r="10" spans="1:6" ht="15.75" thickBot="1">
      <c r="A10" s="1"/>
      <c r="B10" s="14"/>
      <c r="C10" s="15"/>
      <c r="D10" s="16"/>
      <c r="E10" s="16">
        <f>B10*D10</f>
        <v>0</v>
      </c>
      <c r="F10" s="1"/>
    </row>
    <row r="11" spans="1:6" ht="15">
      <c r="A11" s="1"/>
      <c r="B11" s="22"/>
      <c r="C11" s="23"/>
      <c r="D11" s="24"/>
      <c r="E11" s="30"/>
      <c r="F11" s="1"/>
    </row>
    <row r="12" spans="1:6" ht="15.75">
      <c r="A12" s="1"/>
      <c r="B12" s="17"/>
      <c r="C12" s="18"/>
      <c r="D12" s="27" t="s">
        <v>7</v>
      </c>
      <c r="E12" s="32">
        <f>SUM(E8:E10)</f>
        <v>150</v>
      </c>
      <c r="F12" s="1"/>
    </row>
    <row r="13" spans="1:6" ht="15.75">
      <c r="A13" s="1"/>
      <c r="B13" s="17"/>
      <c r="C13" s="18"/>
      <c r="D13" s="28" t="s">
        <v>8</v>
      </c>
      <c r="E13" s="16">
        <f>E12*0.1</f>
        <v>15</v>
      </c>
      <c r="F13" s="1"/>
    </row>
    <row r="14" spans="1:6" ht="15">
      <c r="A14" s="1"/>
      <c r="B14" s="25"/>
      <c r="C14" s="26"/>
      <c r="D14" s="19"/>
      <c r="E14" s="31"/>
      <c r="F14" s="1"/>
    </row>
    <row r="15" spans="1:6" ht="16.5" thickBot="1">
      <c r="A15" s="1"/>
      <c r="B15" s="20"/>
      <c r="C15" s="21"/>
      <c r="D15" s="29" t="s">
        <v>9</v>
      </c>
      <c r="E15" s="33">
        <f>E12-E13</f>
        <v>135</v>
      </c>
      <c r="F15" s="1"/>
    </row>
    <row r="16" spans="1:6" ht="15">
      <c r="A16" s="1"/>
      <c r="B16" s="1"/>
      <c r="C16" s="1"/>
      <c r="D16" s="1"/>
      <c r="E16" s="1"/>
      <c r="F16" s="1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7"/>
  <sheetViews>
    <sheetView workbookViewId="0"/>
  </sheetViews>
  <sheetFormatPr defaultRowHeight="12.75"/>
  <cols>
    <col min="1" max="1" width="9.140625" style="37"/>
    <col min="2" max="2" width="10.28515625" style="37" customWidth="1"/>
    <col min="3" max="3" width="11.85546875" style="37" customWidth="1"/>
    <col min="4" max="4" width="11.7109375" style="37" customWidth="1"/>
    <col min="5" max="5" width="13.42578125" style="37" customWidth="1"/>
    <col min="6" max="6" width="13.28515625" style="37" customWidth="1"/>
    <col min="7" max="7" width="11.7109375" style="37" customWidth="1"/>
    <col min="8" max="16384" width="9.140625" style="37"/>
  </cols>
  <sheetData>
    <row r="1" spans="1:7">
      <c r="A1" s="34" t="s">
        <v>11</v>
      </c>
      <c r="B1" s="35"/>
      <c r="C1" s="36"/>
      <c r="D1" s="36"/>
      <c r="E1" s="36"/>
      <c r="F1" s="36"/>
      <c r="G1" s="36"/>
    </row>
    <row r="2" spans="1:7">
      <c r="A2" s="34" t="s">
        <v>12</v>
      </c>
      <c r="B2" s="36"/>
      <c r="C2" s="36"/>
      <c r="D2" s="36"/>
      <c r="E2" s="36"/>
      <c r="F2" s="36"/>
      <c r="G2" s="36"/>
    </row>
    <row r="3" spans="1:7" ht="13.5" thickBot="1">
      <c r="A3" s="34"/>
      <c r="B3" s="36"/>
      <c r="C3" s="36"/>
      <c r="D3" s="36"/>
      <c r="E3" s="36"/>
      <c r="F3" s="36"/>
      <c r="G3" s="36"/>
    </row>
    <row r="4" spans="1:7" ht="13.5" thickBot="1">
      <c r="A4" s="36"/>
      <c r="B4" s="38" t="s">
        <v>13</v>
      </c>
      <c r="C4" s="39" t="s">
        <v>14</v>
      </c>
      <c r="D4" s="39" t="s">
        <v>15</v>
      </c>
      <c r="E4" s="39" t="s">
        <v>16</v>
      </c>
      <c r="F4" s="39" t="s">
        <v>17</v>
      </c>
      <c r="G4" s="39" t="s">
        <v>18</v>
      </c>
    </row>
    <row r="5" spans="1:7" ht="13.5" thickBot="1">
      <c r="A5" s="36"/>
      <c r="B5" s="40"/>
      <c r="C5" s="40"/>
      <c r="D5" s="40"/>
      <c r="E5" s="40"/>
      <c r="F5" s="40"/>
      <c r="G5" s="40"/>
    </row>
    <row r="6" spans="1:7" ht="13.5" thickBot="1">
      <c r="A6" s="36"/>
      <c r="B6" s="38" t="s">
        <v>19</v>
      </c>
      <c r="C6" s="39" t="s">
        <v>20</v>
      </c>
      <c r="D6" s="41">
        <v>7</v>
      </c>
      <c r="E6" s="41">
        <v>2</v>
      </c>
      <c r="F6" s="42">
        <f t="shared" ref="F6:F12" si="0">VLOOKUP(C6,table,E6)</f>
        <v>6.75</v>
      </c>
      <c r="G6" s="42">
        <f t="shared" ref="G6:G12" si="1">D6*F6</f>
        <v>47.25</v>
      </c>
    </row>
    <row r="7" spans="1:7" ht="13.5" thickBot="1">
      <c r="A7" s="36"/>
      <c r="B7" s="38" t="s">
        <v>21</v>
      </c>
      <c r="C7" s="39" t="s">
        <v>22</v>
      </c>
      <c r="D7" s="41">
        <v>3</v>
      </c>
      <c r="E7" s="41">
        <v>4</v>
      </c>
      <c r="F7" s="42">
        <f t="shared" si="0"/>
        <v>11</v>
      </c>
      <c r="G7" s="42">
        <f t="shared" si="1"/>
        <v>33</v>
      </c>
    </row>
    <row r="8" spans="1:7" ht="13.5" thickBot="1">
      <c r="A8" s="36"/>
      <c r="B8" s="38" t="s">
        <v>23</v>
      </c>
      <c r="C8" s="39" t="s">
        <v>24</v>
      </c>
      <c r="D8" s="41">
        <v>7.5</v>
      </c>
      <c r="E8" s="41">
        <v>3</v>
      </c>
      <c r="F8" s="42">
        <f t="shared" si="0"/>
        <v>5</v>
      </c>
      <c r="G8" s="42">
        <f t="shared" si="1"/>
        <v>37.5</v>
      </c>
    </row>
    <row r="9" spans="1:7" ht="13.5" thickBot="1">
      <c r="A9" s="36"/>
      <c r="B9" s="38" t="s">
        <v>25</v>
      </c>
      <c r="C9" s="39" t="s">
        <v>20</v>
      </c>
      <c r="D9" s="41">
        <v>2</v>
      </c>
      <c r="E9" s="41">
        <v>2</v>
      </c>
      <c r="F9" s="42">
        <f t="shared" si="0"/>
        <v>6.75</v>
      </c>
      <c r="G9" s="42">
        <f t="shared" si="1"/>
        <v>13.5</v>
      </c>
    </row>
    <row r="10" spans="1:7" ht="13.5" thickBot="1">
      <c r="A10" s="36"/>
      <c r="B10" s="38" t="s">
        <v>26</v>
      </c>
      <c r="C10" s="39" t="s">
        <v>20</v>
      </c>
      <c r="D10" s="41">
        <v>2.5</v>
      </c>
      <c r="E10" s="41">
        <v>4</v>
      </c>
      <c r="F10" s="42">
        <f t="shared" si="0"/>
        <v>10.75</v>
      </c>
      <c r="G10" s="42">
        <f t="shared" si="1"/>
        <v>26.875</v>
      </c>
    </row>
    <row r="11" spans="1:7" ht="13.5" thickBot="1">
      <c r="A11" s="36"/>
      <c r="B11" s="38" t="s">
        <v>27</v>
      </c>
      <c r="C11" s="39" t="s">
        <v>24</v>
      </c>
      <c r="D11" s="41">
        <v>4</v>
      </c>
      <c r="E11" s="41">
        <v>2</v>
      </c>
      <c r="F11" s="42">
        <f t="shared" si="0"/>
        <v>5.5</v>
      </c>
      <c r="G11" s="42">
        <f t="shared" si="1"/>
        <v>22</v>
      </c>
    </row>
    <row r="12" spans="1:7" ht="13.5" thickBot="1">
      <c r="A12" s="36"/>
      <c r="B12" s="38" t="s">
        <v>28</v>
      </c>
      <c r="C12" s="39" t="s">
        <v>24</v>
      </c>
      <c r="D12" s="41">
        <v>3</v>
      </c>
      <c r="E12" s="41">
        <v>2</v>
      </c>
      <c r="F12" s="42">
        <f t="shared" si="0"/>
        <v>5.5</v>
      </c>
      <c r="G12" s="42">
        <f t="shared" si="1"/>
        <v>16.5</v>
      </c>
    </row>
    <row r="13" spans="1:7">
      <c r="A13" s="36"/>
      <c r="B13" s="36"/>
      <c r="C13" s="36"/>
      <c r="D13" s="36"/>
      <c r="E13" s="36"/>
      <c r="F13" s="36"/>
      <c r="G13" s="36"/>
    </row>
    <row r="14" spans="1:7" ht="13.5" thickBot="1">
      <c r="A14" s="36"/>
      <c r="B14" s="43" t="s">
        <v>14</v>
      </c>
      <c r="C14" s="44" t="s">
        <v>29</v>
      </c>
      <c r="D14" s="44" t="s">
        <v>30</v>
      </c>
      <c r="E14" s="44" t="s">
        <v>31</v>
      </c>
      <c r="F14" s="36"/>
      <c r="G14" s="36"/>
    </row>
    <row r="15" spans="1:7">
      <c r="A15" s="36"/>
      <c r="B15" s="35" t="s">
        <v>20</v>
      </c>
      <c r="C15" s="45">
        <v>6.75</v>
      </c>
      <c r="D15" s="45">
        <v>5.75</v>
      </c>
      <c r="E15" s="45">
        <v>10.75</v>
      </c>
      <c r="F15" s="36"/>
      <c r="G15" s="36"/>
    </row>
    <row r="16" spans="1:7">
      <c r="A16" s="36"/>
      <c r="B16" s="35" t="s">
        <v>22</v>
      </c>
      <c r="C16" s="45">
        <v>7</v>
      </c>
      <c r="D16" s="45">
        <v>6</v>
      </c>
      <c r="E16" s="45">
        <v>11</v>
      </c>
      <c r="F16" s="36"/>
      <c r="G16" s="36"/>
    </row>
    <row r="17" spans="1:7">
      <c r="A17" s="36"/>
      <c r="B17" s="35" t="s">
        <v>24</v>
      </c>
      <c r="C17" s="45">
        <v>5.5</v>
      </c>
      <c r="D17" s="45">
        <v>5</v>
      </c>
      <c r="E17" s="45">
        <v>9</v>
      </c>
      <c r="F17" s="36"/>
      <c r="G17" s="36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C6B603BD-BD3A-4797-B3FD-16336682AAFF}"/>
</file>

<file path=customXml/itemProps2.xml><?xml version="1.0" encoding="utf-8"?>
<ds:datastoreItem xmlns:ds="http://schemas.openxmlformats.org/officeDocument/2006/customXml" ds:itemID="{2C39B828-A50B-4CF2-893C-12BA72E450E3}"/>
</file>

<file path=customXml/itemProps3.xml><?xml version="1.0" encoding="utf-8"?>
<ds:datastoreItem xmlns:ds="http://schemas.openxmlformats.org/officeDocument/2006/customXml" ds:itemID="{8EF9093C-FD36-41BC-93E6-9FBB7B88C1B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Invoice</vt:lpstr>
      <vt:lpstr>Saturday Hours</vt:lpstr>
      <vt:lpstr>table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jim.wilson</cp:lastModifiedBy>
  <dcterms:created xsi:type="dcterms:W3CDTF">1999-01-13T22:23:28Z</dcterms:created>
  <dcterms:modified xsi:type="dcterms:W3CDTF">2007-10-22T14:26:44Z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